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L105" i="4" l="1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<sst xmlns="http://schemas.openxmlformats.org/spreadsheetml/2006/main" count="829" uniqueCount="166">
  <si>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</si>
  <si>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</si>
  <si>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</si>
  <si>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</si>
  <si>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</si>
  <si>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</si>
  <si>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</si>
  <si>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</si>
  <si>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</si>
  <si>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</si>
  <si>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</si>
  <si>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</si>
  <si>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</si>
  <si>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</si>
  <si>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</si>
  <si>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</si>
  <si>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</si>
  <si>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</si>
  <si>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</si>
  <si>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</si>
  <si>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</si>
  <si>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</si>
  <si>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</si>
  <si>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</si>
  <si>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</si>
  <si>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</si>
  <si>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</si>
  <si>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</si>
  <si>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</si>
  <si>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</si>
  <si>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</si>
  <si>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</si>
  <si>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</si>
  <si>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</si>
  <si>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</si>
  <si>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</si>
  <si>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</si>
  <si>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</si>
  <si>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</si>
  <si>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</si>
  <si>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</si>
  <si>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</si>
  <si>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</si>
  <si>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</si>
  <si>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</si>
  <si>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</si>
  <si>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</si>
  <si>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</si>
  <si>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</si>
  <si>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</si>
  <si>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</si>
  <si>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</si>
  <si>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</si>
  <si>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</si>
  <si>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</si>
  <si>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</si>
  <si>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</si>
  <si>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</si>
  <si>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</si>
  <si>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</si>
  <si>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QH68A Energía eléctrica</t>
  </si>
  <si>
    <t>QH68B Vivienda tiene gas natural</t>
  </si>
  <si>
    <t>QH68C Vivienda tiene acueducto</t>
  </si>
  <si>
    <t>QH68D Vivienda tiene alcantarillado</t>
  </si>
  <si>
    <t>QH68E Vivienda tiene recolección de basuras</t>
  </si>
  <si>
    <t>QH72_11 Fuente de agua para beber: Acueducto público</t>
  </si>
  <si>
    <t>QH72_12 Fuente de agua para beber: Acueducto comunal o veredal</t>
  </si>
  <si>
    <t>QH72_21 Fuente de agua para beber: Pila pública</t>
  </si>
  <si>
    <t>QH72_22 Fuente de agua para beber: Pozo con bomba</t>
  </si>
  <si>
    <t>QH72_23 Fuente de agua para beber: Pozo sin bomba, jaguey</t>
  </si>
  <si>
    <t>QH72_31 Fuente de agua para beber: Río, quebrada, manantial, nacimiento</t>
  </si>
  <si>
    <t>QH72_41 Fuente de agua para beber: Carrotanque</t>
  </si>
  <si>
    <t>QH72_42 Fuente de agua para beber: Aguatero</t>
  </si>
  <si>
    <t>QH72_43 Fuente de agua para beber: Agua embotellada o en bolsa</t>
  </si>
  <si>
    <t>QH72_51 Fuente de agua para beber: Agua lluvia</t>
  </si>
  <si>
    <t>QH72_96 Fuente de agua para beber: Otro</t>
  </si>
  <si>
    <t>QH73_11 Tipo de servicio sanitario: Inodoro conectado al alcantarillado</t>
  </si>
  <si>
    <t>QH73_12 Tipo de servicio sanitario: Inodoro conectado al pozo séptico</t>
  </si>
  <si>
    <t>QH73_13 Tipo de servicio sanitario: Inodoro sin conexión</t>
  </si>
  <si>
    <t>QH73_21 Tipo de servicio sanitario: Letrina (pozo negro, hoyo)</t>
  </si>
  <si>
    <t>QH73_22 Tipo de servicio sanitario: Bajamar</t>
  </si>
  <si>
    <t>QH73_96 Tipo de servicio sanitario: Otro</t>
  </si>
  <si>
    <t>QH73_31 Tipo de servicio sanitario: No tiene sanitario</t>
  </si>
  <si>
    <t>QH73_11_sh Tipo de servicio sanitario: Inodoro conectado al alcantarillado - shared</t>
  </si>
  <si>
    <t>QH73_12_sh Tipo de servicio sanitario: Inodoro conectado al pozo séptico - shared</t>
  </si>
  <si>
    <t>QH73_13_sh Tipo de servicio sanitario: Inodoro sin conexión - shared</t>
  </si>
  <si>
    <t>QH73_21_sh Tipo de servicio sanitario: Letrina (pozo negro, hoyo) - shared</t>
  </si>
  <si>
    <t>QH73_22_sh Tipo de servicio sanitario: Bajamar - shared</t>
  </si>
  <si>
    <t>QH73_96_sh Tipo de servicio sanitario: Otro - shared</t>
  </si>
  <si>
    <t>QH74 Número de sanitarios en el hogar</t>
  </si>
  <si>
    <t>QH76_1 Ubicación del sanitario: Dentro de la vivienda</t>
  </si>
  <si>
    <t>QH76_2 Ubicación del sanitario: Fuera de la vivienda, pero en el lote o terreno</t>
  </si>
  <si>
    <t>QH76_6 Ubicación del sanitario: Otro</t>
  </si>
  <si>
    <t>QH77 Ducha o regadera</t>
  </si>
  <si>
    <t>QH78_1 Combustible usado para cocinar: Gas natural conectado a red pública</t>
  </si>
  <si>
    <t>QH78_2 Combustible usado para cocinar: Gas propano (cilindro/pipeta)</t>
  </si>
  <si>
    <t>QH78_3 Combustible usado para cocinar: Kerosene, petróleo, cocinol, ACPM, gasolina, alcohol</t>
  </si>
  <si>
    <t>QH78_4 Combustible usado para cocinar: Energía eléctrica</t>
  </si>
  <si>
    <t>QH78_5 Combustible usado para cocinar: Leña, madera, carbón de leña</t>
  </si>
  <si>
    <t>QH78_6 Combustible usado para cocinar: Carbón mineral</t>
  </si>
  <si>
    <t>QH78_88 Combustible usado para cocinar: No cocina</t>
  </si>
  <si>
    <t>QH78_96 Combustible usado para cocinar: Otro</t>
  </si>
  <si>
    <t>QH79A Teléfono fijo</t>
  </si>
  <si>
    <t>QH79B Teléfono celular</t>
  </si>
  <si>
    <t>QH79C Radio</t>
  </si>
  <si>
    <t>QH79D Televisión</t>
  </si>
  <si>
    <t>QH79E Nevera</t>
  </si>
  <si>
    <t>QH79F Lavadora</t>
  </si>
  <si>
    <t>QH79G Horno microondas</t>
  </si>
  <si>
    <t>QH79H Moto</t>
  </si>
  <si>
    <t>QH79I Carro</t>
  </si>
  <si>
    <t>QH79J Bicicleta</t>
  </si>
  <si>
    <t>QH79K Computador</t>
  </si>
  <si>
    <t>QH79L Internet</t>
  </si>
  <si>
    <t>QH80 Uso de servicio telefónico</t>
  </si>
  <si>
    <t>QH81_1 Principal forma de eliminación de basuras: La recoge el servicio de aseo</t>
  </si>
  <si>
    <t>QH81_2 Principal forma de eliminación de basuras: La queman</t>
  </si>
  <si>
    <t>QH81_3 Principal forma de eliminación de basuras: La entierran</t>
  </si>
  <si>
    <t>QH81_4 Principal forma de eliminación de basuras: La botan al río, caño, laguna, quebrada</t>
  </si>
  <si>
    <t>QH81_5 Principal forma de eliminación de basuras: La botan al patio, lote, zanja, baldío</t>
  </si>
  <si>
    <t>QH81_6 Principal forma de eliminación de basuras: La recoge un servicio informal (carreta, zorra)</t>
  </si>
  <si>
    <t>QH81_96 Principal forma de eliminación de basuras: Otro</t>
  </si>
  <si>
    <t>QH83_1 Principal material del piso: Alfombra o tapete de pared a pared</t>
  </si>
  <si>
    <t>QH83_2 Principal material del piso: Madera pulida y lacada, parqué</t>
  </si>
  <si>
    <t>QH83_3 Principal material del piso: Marmol</t>
  </si>
  <si>
    <t>QH83_4 Principal material del piso: Baldosa, vinilo, tableta, ladrillo</t>
  </si>
  <si>
    <t>QH83_5 Principal material del piso: Madera burda, tabla, tablón, otro material vegetal</t>
  </si>
  <si>
    <t>QH83_6 Principal material del piso: Cemento, gravilla</t>
  </si>
  <si>
    <t>QH83_7 Principal material del piso: Tierra, arena</t>
  </si>
  <si>
    <t>QH83_96 Principal material del piso: Otro</t>
  </si>
  <si>
    <t>QH84_1 Principal material de las paredes: Tapia pisada, adobe</t>
  </si>
  <si>
    <t>QH84_2 Principal material de las paredes: Bahareque revocado</t>
  </si>
  <si>
    <t>QH84_3 Principal material de las paredes: Bahareque sin revocar</t>
  </si>
  <si>
    <t>QH84_4 Principal material de las paredes: Madera burda, tabla, tablón</t>
  </si>
  <si>
    <t>QH84_5 Principal material de las paredes: Guadua, caña, esterilla, otro vegetal</t>
  </si>
  <si>
    <t>QH84_6 Principal material de las paredes: Bloque, ladrillo, piedra, madera pulida</t>
  </si>
  <si>
    <t>QH84_7 Principal material de las paredes: Material prefabricado</t>
  </si>
  <si>
    <t>QH84_8 Principal material de las paredes: Zinc, tela, lona, cartón, latas, plásticos, deshechos</t>
  </si>
  <si>
    <t>QH84_9 Principal material de las paredes: Sin paredes</t>
  </si>
  <si>
    <t>QH84_96 Principal material de las paredes: Otro</t>
  </si>
  <si>
    <t>QH85_1 Tipo de vivienda: Casa</t>
  </si>
  <si>
    <t>QH85_2 Tipo de vivienda: Apartamento</t>
  </si>
  <si>
    <t>QH85_3 Tipo de vivienda: Cuarto en inquilinato</t>
  </si>
  <si>
    <t>QH85_4 Tipo de vivienda: Cuarto en otro tipo de estructura</t>
  </si>
  <si>
    <t>QH85_5 Tipo de vivienda: Vivienda indígena</t>
  </si>
  <si>
    <t>QH85_6 Tipo de vivienda: Otro (carpa, tienda, vagón, refugio natural, embarcación puente)</t>
  </si>
  <si>
    <t>QH86_1 Tenencia de la vivienda: Propia totalmente pagada</t>
  </si>
  <si>
    <t>QH86_2 Tenencia de la vivienda: Propia la están pagando</t>
  </si>
  <si>
    <t>QH86_3 Tenencia de la vivienda: En arriendo o subarriendo</t>
  </si>
  <si>
    <t>QH86_4 Tenencia de la vivienda: En usufructo</t>
  </si>
  <si>
    <t>QH86_5 Tenencia de la vivienda: Posesión sin título (ocupante de hecho)</t>
  </si>
  <si>
    <t>QH86_6 Tenencia de la vivienda: Vivienda en empeño</t>
  </si>
  <si>
    <t>QH86_7 Tenencia de la vivienda: Propiedad colectiva</t>
  </si>
  <si>
    <t>QH86_96 Tenencia de la vivienda: Otra</t>
  </si>
  <si>
    <t>DOMESTIC Domestic staff</t>
  </si>
  <si>
    <t>LAND Owns land</t>
  </si>
  <si>
    <t>HOUSE1 Owns a house where they live</t>
  </si>
  <si>
    <t>HOUSE2 Owns other houses/aptos</t>
  </si>
  <si>
    <t>JEWLERY Owns jewlery</t>
  </si>
  <si>
    <t>ANIMALS Owns animals</t>
  </si>
  <si>
    <t>memsleep Number of members per sleeping room</t>
  </si>
  <si>
    <t>(Constant)</t>
  </si>
  <si>
    <t>rurscore Rural wealth score</t>
  </si>
  <si>
    <t>urbscore Urban wealth score</t>
  </si>
  <si>
    <t>Combined Score= .445+.600 * Urban Score</t>
  </si>
  <si>
    <t xml:space="preserve">Combined Score= -1.255 + .800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</si>
</sst>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#.00"/>
    <numFmt numFmtId="165" formatCode="####.000"/>
    <numFmt numFmtId="166" formatCode="###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68" fontId="5" fillId="0" borderId="23" xfId="2" applyNumberFormat="1" applyFont="1" applyBorder="1" applyAlignment="1">
      <alignment horizontal="right" vertical="top"/>
    </xf>
    <xf numFmtId="171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top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71" fontId="5" fillId="0" borderId="15" xfId="2" applyNumberFormat="1" applyFont="1" applyBorder="1" applyAlignment="1">
      <alignment horizontal="right" vertical="top"/>
    </xf>
    <xf numFmtId="165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5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5" fontId="5" fillId="0" borderId="30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71" fontId="5" fillId="0" borderId="30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71" fontId="5" fillId="0" borderId="17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71" fontId="5" fillId="0" borderId="14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6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top"/>
    </xf>
    <xf numFmtId="171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3" fontId="5" fillId="0" borderId="17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173" fontId="5" fillId="0" borderId="29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223838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workbookViewId="0">
      <selection activeCell="K106" sqref="K106:L106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44"/>
    </row>
    <row r="3" spans="1:12" ht="15" thickTop="1" thickBot="1" x14ac:dyDescent="0.4">
      <c r="B3" s="5" t="s">
        <v>0</v>
      </c>
      <c r="C3" s="5"/>
      <c r="D3" s="5"/>
      <c r="E3" s="5"/>
      <c r="F3" s="5"/>
      <c r="H3" s="145" t="s">
        <v>47</v>
      </c>
      <c r="I3" s="146" t="s">
        <v>4</v>
      </c>
      <c r="J3" s="144"/>
      <c r="K3" s="4" t="s">
        <v>8</v>
      </c>
      <c r="L3" s="4"/>
    </row>
    <row r="4" spans="1:12" ht="26.25" thickTop="1" thickBot="1" x14ac:dyDescent="0.4">
      <c r="B4" s="123" t="s">
        <v>47</v>
      </c>
      <c r="C4" s="124" t="s">
        <v>1</v>
      </c>
      <c r="D4" s="125" t="s">
        <v>49</v>
      </c>
      <c r="E4" s="125" t="s">
        <v>50</v>
      </c>
      <c r="F4" s="126" t="s">
        <v>2</v>
      </c>
      <c r="H4" s="147"/>
      <c r="I4" s="148" t="s">
        <v>5</v>
      </c>
      <c r="J4" s="144"/>
      <c r="K4" s="2" t="s">
        <v>9</v>
      </c>
      <c r="L4" s="2" t="s">
        <v>10</v>
      </c>
    </row>
    <row r="5" spans="1:12" ht="14.65" thickTop="1" x14ac:dyDescent="0.35">
      <c r="B5" s="127" t="s">
        <v>60</v>
      </c>
      <c r="C5" s="128">
        <v>0.95819697852691976</v>
      </c>
      <c r="D5" s="129">
        <v>0.20014101706828447</v>
      </c>
      <c r="E5" s="130">
        <v>44614</v>
      </c>
      <c r="F5" s="131">
        <v>0</v>
      </c>
      <c r="H5" s="127" t="s">
        <v>60</v>
      </c>
      <c r="I5" s="149">
        <v>3.5263314201139054E-2</v>
      </c>
      <c r="J5" s="144"/>
      <c r="K5" s="3">
        <f>((1-C5)/D5)*I5</f>
        <v>7.3653721878471842E-3</v>
      </c>
      <c r="L5" s="3">
        <f>((0-C5)/D5)*I5</f>
        <v>-0.16882696818138285</v>
      </c>
    </row>
    <row r="6" spans="1:12" x14ac:dyDescent="0.35">
      <c r="B6" s="132" t="s">
        <v>61</v>
      </c>
      <c r="C6" s="133">
        <v>0.49459810821715156</v>
      </c>
      <c r="D6" s="134">
        <v>0.49997642210295495</v>
      </c>
      <c r="E6" s="135">
        <v>44614</v>
      </c>
      <c r="F6" s="136">
        <v>0</v>
      </c>
      <c r="H6" s="132" t="s">
        <v>61</v>
      </c>
      <c r="I6" s="150">
        <v>5.306879683819344E-2</v>
      </c>
      <c r="J6" s="144"/>
      <c r="K6" s="3">
        <f t="shared" ref="K6:K16" si="0">((1-C6)/D6)*I6</f>
        <v>5.3644670290351464E-2</v>
      </c>
      <c r="L6" s="3">
        <f t="shared" ref="L6:L69" si="1">((0-C6)/D6)*I6</f>
        <v>-5.2497928624574038E-2</v>
      </c>
    </row>
    <row r="7" spans="1:12" x14ac:dyDescent="0.35">
      <c r="B7" s="132" t="s">
        <v>62</v>
      </c>
      <c r="C7" s="133">
        <v>0.81138207737481505</v>
      </c>
      <c r="D7" s="134">
        <v>0.39120919251332598</v>
      </c>
      <c r="E7" s="135">
        <v>44614</v>
      </c>
      <c r="F7" s="136">
        <v>0</v>
      </c>
      <c r="H7" s="132" t="s">
        <v>62</v>
      </c>
      <c r="I7" s="150">
        <v>4.8621428792860431E-2</v>
      </c>
      <c r="J7" s="144"/>
      <c r="K7" s="3">
        <f t="shared" si="0"/>
        <v>2.3442375765915308E-2</v>
      </c>
      <c r="L7" s="3">
        <f t="shared" si="1"/>
        <v>-0.10084260966730459</v>
      </c>
    </row>
    <row r="8" spans="1:12" x14ac:dyDescent="0.35">
      <c r="B8" s="132" t="s">
        <v>63</v>
      </c>
      <c r="C8" s="133">
        <v>0.67810552741291974</v>
      </c>
      <c r="D8" s="134">
        <v>0.46720799844806626</v>
      </c>
      <c r="E8" s="135">
        <v>44614</v>
      </c>
      <c r="F8" s="136">
        <v>0</v>
      </c>
      <c r="H8" s="132" t="s">
        <v>63</v>
      </c>
      <c r="I8" s="150">
        <v>6.322488104257816E-2</v>
      </c>
      <c r="J8" s="144"/>
      <c r="K8" s="3">
        <f t="shared" si="0"/>
        <v>4.3560341015531301E-2</v>
      </c>
      <c r="L8" s="3">
        <f t="shared" si="1"/>
        <v>-9.1764570485541999E-2</v>
      </c>
    </row>
    <row r="9" spans="1:12" ht="23.25" x14ac:dyDescent="0.35">
      <c r="B9" s="132" t="s">
        <v>64</v>
      </c>
      <c r="C9" s="133">
        <v>0.78470883579145556</v>
      </c>
      <c r="D9" s="134">
        <v>0.41102878929653752</v>
      </c>
      <c r="E9" s="135">
        <v>44614</v>
      </c>
      <c r="F9" s="136">
        <v>0</v>
      </c>
      <c r="H9" s="132" t="s">
        <v>64</v>
      </c>
      <c r="I9" s="150">
        <v>6.5285801831704279E-2</v>
      </c>
      <c r="J9" s="144"/>
      <c r="K9" s="3">
        <f t="shared" si="0"/>
        <v>3.4195795157539691E-2</v>
      </c>
      <c r="L9" s="3">
        <f t="shared" si="1"/>
        <v>-0.12463931209477423</v>
      </c>
    </row>
    <row r="10" spans="1:12" ht="23.25" x14ac:dyDescent="0.35">
      <c r="B10" s="132" t="s">
        <v>65</v>
      </c>
      <c r="C10" s="133">
        <v>0.58968036939077417</v>
      </c>
      <c r="D10" s="134">
        <v>0.49189719944274202</v>
      </c>
      <c r="E10" s="135">
        <v>44614</v>
      </c>
      <c r="F10" s="136">
        <v>0</v>
      </c>
      <c r="H10" s="132" t="s">
        <v>65</v>
      </c>
      <c r="I10" s="150">
        <v>5.1894935106788491E-2</v>
      </c>
      <c r="J10" s="144"/>
      <c r="K10" s="3">
        <f t="shared" si="0"/>
        <v>4.3288537986453435E-2</v>
      </c>
      <c r="L10" s="3">
        <f t="shared" si="1"/>
        <v>-6.2211015915416633E-2</v>
      </c>
    </row>
    <row r="11" spans="1:12" ht="23.25" x14ac:dyDescent="0.35">
      <c r="B11" s="132" t="s">
        <v>66</v>
      </c>
      <c r="C11" s="133">
        <v>9.0240731608911995E-2</v>
      </c>
      <c r="D11" s="134">
        <v>0.28652954852648727</v>
      </c>
      <c r="E11" s="135">
        <v>44614</v>
      </c>
      <c r="F11" s="136">
        <v>0</v>
      </c>
      <c r="H11" s="132" t="s">
        <v>66</v>
      </c>
      <c r="I11" s="150">
        <v>-2.6708863616130472E-2</v>
      </c>
      <c r="J11" s="144"/>
      <c r="K11" s="3">
        <f t="shared" si="0"/>
        <v>-8.4803247511214361E-2</v>
      </c>
      <c r="L11" s="3">
        <f t="shared" si="1"/>
        <v>8.4117934975891651E-3</v>
      </c>
    </row>
    <row r="12" spans="1:12" ht="23.25" x14ac:dyDescent="0.35">
      <c r="B12" s="132" t="s">
        <v>67</v>
      </c>
      <c r="C12" s="133">
        <v>4.9760164970637016E-3</v>
      </c>
      <c r="D12" s="134">
        <v>7.0365948719810056E-2</v>
      </c>
      <c r="E12" s="135">
        <v>44614</v>
      </c>
      <c r="F12" s="136">
        <v>0</v>
      </c>
      <c r="H12" s="132" t="s">
        <v>67</v>
      </c>
      <c r="I12" s="150">
        <v>-1.431541585920541E-3</v>
      </c>
      <c r="J12" s="144"/>
      <c r="K12" s="3">
        <f t="shared" si="0"/>
        <v>-2.0243004425971059E-2</v>
      </c>
      <c r="L12" s="3">
        <f t="shared" si="1"/>
        <v>1.0123326235730706E-4</v>
      </c>
    </row>
    <row r="13" spans="1:12" ht="23.25" x14ac:dyDescent="0.35">
      <c r="B13" s="132" t="s">
        <v>68</v>
      </c>
      <c r="C13" s="133">
        <v>3.4204509795131566E-2</v>
      </c>
      <c r="D13" s="134">
        <v>0.18175616020978549</v>
      </c>
      <c r="E13" s="135">
        <v>44614</v>
      </c>
      <c r="F13" s="136">
        <v>0</v>
      </c>
      <c r="H13" s="132" t="s">
        <v>68</v>
      </c>
      <c r="I13" s="150">
        <v>-1.2927893476396481E-2</v>
      </c>
      <c r="J13" s="144"/>
      <c r="K13" s="3">
        <f t="shared" si="0"/>
        <v>-6.8694789782868929E-2</v>
      </c>
      <c r="L13" s="3">
        <f t="shared" si="1"/>
        <v>2.4328873284593846E-3</v>
      </c>
    </row>
    <row r="14" spans="1:12" ht="23.25" x14ac:dyDescent="0.35">
      <c r="B14" s="132" t="s">
        <v>69</v>
      </c>
      <c r="C14" s="133">
        <v>1.9859237010803783E-2</v>
      </c>
      <c r="D14" s="134">
        <v>0.13951804191767286</v>
      </c>
      <c r="E14" s="135">
        <v>44614</v>
      </c>
      <c r="F14" s="136">
        <v>0</v>
      </c>
      <c r="H14" s="132" t="s">
        <v>69</v>
      </c>
      <c r="I14" s="150">
        <v>-2.0819688095135222E-2</v>
      </c>
      <c r="J14" s="144"/>
      <c r="K14" s="3">
        <f t="shared" si="0"/>
        <v>-0.14626226611468843</v>
      </c>
      <c r="L14" s="3">
        <f t="shared" si="1"/>
        <v>2.9635100571170406E-3</v>
      </c>
    </row>
    <row r="15" spans="1:12" ht="34.9" x14ac:dyDescent="0.35">
      <c r="B15" s="132" t="s">
        <v>70</v>
      </c>
      <c r="C15" s="133">
        <v>6.2222620702021794E-2</v>
      </c>
      <c r="D15" s="134">
        <v>0.24156215372318754</v>
      </c>
      <c r="E15" s="135">
        <v>44614</v>
      </c>
      <c r="F15" s="136">
        <v>0</v>
      </c>
      <c r="H15" s="132" t="s">
        <v>70</v>
      </c>
      <c r="I15" s="150">
        <v>-3.3659204857437668E-2</v>
      </c>
      <c r="J15" s="144"/>
      <c r="K15" s="3">
        <f t="shared" si="0"/>
        <v>-0.13066964519877838</v>
      </c>
      <c r="L15" s="3">
        <f t="shared" si="1"/>
        <v>8.6700830601799516E-3</v>
      </c>
    </row>
    <row r="16" spans="1:12" ht="23.25" x14ac:dyDescent="0.35">
      <c r="B16" s="132" t="s">
        <v>71</v>
      </c>
      <c r="C16" s="133">
        <v>7.5985116779486257E-3</v>
      </c>
      <c r="D16" s="134">
        <v>8.6838605036110045E-2</v>
      </c>
      <c r="E16" s="135">
        <v>44614</v>
      </c>
      <c r="F16" s="136">
        <v>0</v>
      </c>
      <c r="H16" s="132" t="s">
        <v>71</v>
      </c>
      <c r="I16" s="150">
        <v>-5.8360593150376117E-3</v>
      </c>
      <c r="J16" s="144"/>
      <c r="K16" s="3">
        <f t="shared" si="0"/>
        <v>-6.6695151859829299E-2</v>
      </c>
      <c r="L16" s="3">
        <f t="shared" si="1"/>
        <v>5.1066417798943274E-4</v>
      </c>
    </row>
    <row r="17" spans="2:12" ht="23.25" x14ac:dyDescent="0.35">
      <c r="B17" s="132" t="s">
        <v>72</v>
      </c>
      <c r="C17" s="133">
        <v>4.2363383691218E-3</v>
      </c>
      <c r="D17" s="134">
        <v>6.4949875762462139E-2</v>
      </c>
      <c r="E17" s="135">
        <v>44614</v>
      </c>
      <c r="F17" s="136">
        <v>0</v>
      </c>
      <c r="H17" s="132" t="s">
        <v>72</v>
      </c>
      <c r="I17" s="150">
        <v>-8.6099006849228179E-4</v>
      </c>
      <c r="J17" s="144"/>
      <c r="K17" s="3">
        <f>((1-C17)/D17)*I17</f>
        <v>-1.3200065637772894E-2</v>
      </c>
      <c r="L17" s="3">
        <f t="shared" si="1"/>
        <v>5.6157848183209389E-5</v>
      </c>
    </row>
    <row r="18" spans="2:12" ht="23.25" x14ac:dyDescent="0.35">
      <c r="B18" s="132" t="s">
        <v>73</v>
      </c>
      <c r="C18" s="133">
        <v>0.12585735419375083</v>
      </c>
      <c r="D18" s="134">
        <v>0.33169224685763743</v>
      </c>
      <c r="E18" s="135">
        <v>44614</v>
      </c>
      <c r="F18" s="136">
        <v>0</v>
      </c>
      <c r="H18" s="132" t="s">
        <v>73</v>
      </c>
      <c r="I18" s="150">
        <v>5.8739552357714286E-3</v>
      </c>
      <c r="J18" s="144"/>
      <c r="K18" s="3">
        <f t="shared" ref="K18:K81" si="2">((1-C18)/D18)*I18</f>
        <v>1.5480237538830726E-2</v>
      </c>
      <c r="L18" s="3">
        <f t="shared" si="1"/>
        <v>-2.2288144255117955E-3</v>
      </c>
    </row>
    <row r="19" spans="2:12" ht="23.25" x14ac:dyDescent="0.35">
      <c r="B19" s="132" t="s">
        <v>74</v>
      </c>
      <c r="C19" s="133">
        <v>5.1799883444658627E-2</v>
      </c>
      <c r="D19" s="134">
        <v>0.22162526135163083</v>
      </c>
      <c r="E19" s="135">
        <v>44614</v>
      </c>
      <c r="F19" s="136">
        <v>0</v>
      </c>
      <c r="H19" s="132" t="s">
        <v>74</v>
      </c>
      <c r="I19" s="150">
        <v>-2.4515828438186071E-2</v>
      </c>
      <c r="J19" s="144"/>
      <c r="K19" s="3">
        <f t="shared" si="2"/>
        <v>-0.10488836534593773</v>
      </c>
      <c r="L19" s="3">
        <f t="shared" si="1"/>
        <v>5.7300194386795747E-3</v>
      </c>
    </row>
    <row r="20" spans="2:12" ht="23.25" x14ac:dyDescent="0.35">
      <c r="B20" s="132" t="s">
        <v>75</v>
      </c>
      <c r="C20" s="133">
        <v>9.3244273098130638E-3</v>
      </c>
      <c r="D20" s="134">
        <v>9.6112899359257195E-2</v>
      </c>
      <c r="E20" s="135">
        <v>44614</v>
      </c>
      <c r="F20" s="136">
        <v>0</v>
      </c>
      <c r="H20" s="132" t="s">
        <v>75</v>
      </c>
      <c r="I20" s="150">
        <v>-3.5419646723780529E-3</v>
      </c>
      <c r="J20" s="144"/>
      <c r="K20" s="3">
        <f t="shared" si="2"/>
        <v>-3.6508500978007084E-2</v>
      </c>
      <c r="L20" s="3">
        <f t="shared" si="1"/>
        <v>3.4362496961063733E-4</v>
      </c>
    </row>
    <row r="21" spans="2:12" ht="23.25" x14ac:dyDescent="0.35">
      <c r="B21" s="132" t="s">
        <v>76</v>
      </c>
      <c r="C21" s="133">
        <v>5.583449141525082E-2</v>
      </c>
      <c r="D21" s="134">
        <v>0.22960440465017426</v>
      </c>
      <c r="E21" s="135">
        <v>44614</v>
      </c>
      <c r="F21" s="136">
        <v>0</v>
      </c>
      <c r="H21" s="132" t="s">
        <v>76</v>
      </c>
      <c r="I21" s="150">
        <v>2.1701235196042645E-3</v>
      </c>
      <c r="J21" s="144"/>
      <c r="K21" s="3">
        <f t="shared" si="2"/>
        <v>8.9238522218277102E-3</v>
      </c>
      <c r="L21" s="3">
        <f t="shared" si="1"/>
        <v>-5.2772394854527999E-4</v>
      </c>
    </row>
    <row r="22" spans="2:12" ht="23.25" x14ac:dyDescent="0.35">
      <c r="B22" s="132" t="s">
        <v>77</v>
      </c>
      <c r="C22" s="133">
        <v>1.9074729905410856E-2</v>
      </c>
      <c r="D22" s="134">
        <v>0.13678926854383852</v>
      </c>
      <c r="E22" s="135">
        <v>44614</v>
      </c>
      <c r="F22" s="136">
        <v>0</v>
      </c>
      <c r="H22" s="132" t="s">
        <v>77</v>
      </c>
      <c r="I22" s="150">
        <v>-1.04016064120846E-2</v>
      </c>
      <c r="J22" s="144"/>
      <c r="K22" s="3">
        <f t="shared" si="2"/>
        <v>-7.4590636296309701E-2</v>
      </c>
      <c r="L22" s="3">
        <f t="shared" si="1"/>
        <v>1.4504634391645807E-3</v>
      </c>
    </row>
    <row r="23" spans="2:12" ht="23.25" x14ac:dyDescent="0.35">
      <c r="B23" s="132" t="s">
        <v>78</v>
      </c>
      <c r="C23" s="133">
        <v>2.7345676245124849E-3</v>
      </c>
      <c r="D23" s="134">
        <v>5.2222130290828707E-2</v>
      </c>
      <c r="E23" s="135">
        <v>44614</v>
      </c>
      <c r="F23" s="136">
        <v>0</v>
      </c>
      <c r="H23" s="132" t="s">
        <v>78</v>
      </c>
      <c r="I23" s="150">
        <v>-4.5398151818761634E-3</v>
      </c>
      <c r="J23" s="144"/>
      <c r="K23" s="3">
        <f t="shared" si="2"/>
        <v>-8.6695060600651908E-2</v>
      </c>
      <c r="L23" s="3">
        <f t="shared" si="1"/>
        <v>2.3772357712126976E-4</v>
      </c>
    </row>
    <row r="24" spans="2:12" ht="23.25" x14ac:dyDescent="0.35">
      <c r="B24" s="132" t="s">
        <v>79</v>
      </c>
      <c r="C24" s="133">
        <v>7.3967812794190166E-4</v>
      </c>
      <c r="D24" s="134">
        <v>2.7187268561293453E-2</v>
      </c>
      <c r="E24" s="135">
        <v>44614</v>
      </c>
      <c r="F24" s="136">
        <v>0</v>
      </c>
      <c r="H24" s="132" t="s">
        <v>79</v>
      </c>
      <c r="I24" s="150">
        <v>-3.6182019873789804E-3</v>
      </c>
      <c r="J24" s="144"/>
      <c r="K24" s="3">
        <f t="shared" si="2"/>
        <v>-0.13298598475809623</v>
      </c>
      <c r="L24" s="3">
        <f t="shared" si="1"/>
        <v>9.8439637895452684E-5</v>
      </c>
    </row>
    <row r="25" spans="2:12" ht="23.25" x14ac:dyDescent="0.35">
      <c r="B25" s="132" t="s">
        <v>80</v>
      </c>
      <c r="C25" s="133">
        <v>5.6036221813780427E-4</v>
      </c>
      <c r="D25" s="134">
        <v>2.3665603009388768E-2</v>
      </c>
      <c r="E25" s="135">
        <v>44614</v>
      </c>
      <c r="F25" s="136">
        <v>0</v>
      </c>
      <c r="H25" s="132" t="s">
        <v>80</v>
      </c>
      <c r="I25" s="150">
        <v>-2.0073959125063066E-3</v>
      </c>
      <c r="J25" s="144"/>
      <c r="K25" s="3">
        <f t="shared" si="2"/>
        <v>-8.4775826032582102E-2</v>
      </c>
      <c r="L25" s="3">
        <f t="shared" si="1"/>
        <v>4.7531804947734928E-5</v>
      </c>
    </row>
    <row r="26" spans="2:12" ht="23.25" x14ac:dyDescent="0.35">
      <c r="B26" s="132" t="s">
        <v>81</v>
      </c>
      <c r="C26" s="133">
        <v>2.4655937598063392E-4</v>
      </c>
      <c r="D26" s="134">
        <v>1.5700449347656863E-2</v>
      </c>
      <c r="E26" s="135">
        <v>44614</v>
      </c>
      <c r="F26" s="136">
        <v>0</v>
      </c>
      <c r="H26" s="132" t="s">
        <v>81</v>
      </c>
      <c r="I26" s="150">
        <v>-1.4212111107122991E-3</v>
      </c>
      <c r="J26" s="144"/>
      <c r="K26" s="3">
        <f t="shared" si="2"/>
        <v>-9.0498091253659207E-2</v>
      </c>
      <c r="L26" s="3">
        <f t="shared" si="1"/>
        <v>2.2318655780782716E-5</v>
      </c>
    </row>
    <row r="27" spans="2:12" ht="23.25" x14ac:dyDescent="0.35">
      <c r="B27" s="132" t="s">
        <v>82</v>
      </c>
      <c r="C27" s="133">
        <v>6.7691755951046761E-2</v>
      </c>
      <c r="D27" s="134">
        <v>0.25121902142958136</v>
      </c>
      <c r="E27" s="135">
        <v>44614</v>
      </c>
      <c r="F27" s="136">
        <v>0</v>
      </c>
      <c r="H27" s="132" t="s">
        <v>82</v>
      </c>
      <c r="I27" s="150">
        <v>-4.2559029506661905E-2</v>
      </c>
      <c r="J27" s="144"/>
      <c r="K27" s="3">
        <f t="shared" si="2"/>
        <v>-0.15794239561157447</v>
      </c>
      <c r="L27" s="3">
        <f t="shared" si="1"/>
        <v>1.1467664440711522E-2</v>
      </c>
    </row>
    <row r="28" spans="2:12" ht="34.9" x14ac:dyDescent="0.35">
      <c r="B28" s="132" t="s">
        <v>83</v>
      </c>
      <c r="C28" s="133">
        <v>0.60826198054422376</v>
      </c>
      <c r="D28" s="134">
        <v>0.48814412277320468</v>
      </c>
      <c r="E28" s="135">
        <v>44614</v>
      </c>
      <c r="F28" s="136">
        <v>0</v>
      </c>
      <c r="H28" s="132" t="s">
        <v>83</v>
      </c>
      <c r="I28" s="150">
        <v>6.0474779363281404E-2</v>
      </c>
      <c r="J28" s="144"/>
      <c r="K28" s="3">
        <f t="shared" si="2"/>
        <v>4.8531302927933798E-2</v>
      </c>
      <c r="L28" s="3">
        <f t="shared" si="1"/>
        <v>-7.5355837246400381E-2</v>
      </c>
    </row>
    <row r="29" spans="2:12" ht="34.9" x14ac:dyDescent="0.35">
      <c r="B29" s="132" t="s">
        <v>84</v>
      </c>
      <c r="C29" s="133">
        <v>0.20045277267225534</v>
      </c>
      <c r="D29" s="134">
        <v>0.40034366622138906</v>
      </c>
      <c r="E29" s="135">
        <v>44614</v>
      </c>
      <c r="F29" s="136">
        <v>0</v>
      </c>
      <c r="H29" s="132" t="s">
        <v>84</v>
      </c>
      <c r="I29" s="150">
        <v>-3.424449694630622E-2</v>
      </c>
      <c r="J29" s="144"/>
      <c r="K29" s="3">
        <f t="shared" si="2"/>
        <v>-6.8391471864853809E-2</v>
      </c>
      <c r="L29" s="3">
        <f t="shared" si="1"/>
        <v>1.7146279411493586E-2</v>
      </c>
    </row>
    <row r="30" spans="2:12" ht="34.9" x14ac:dyDescent="0.35">
      <c r="B30" s="132" t="s">
        <v>85</v>
      </c>
      <c r="C30" s="133">
        <v>2.7637064598556506E-2</v>
      </c>
      <c r="D30" s="134">
        <v>0.16393248495266519</v>
      </c>
      <c r="E30" s="135">
        <v>44614</v>
      </c>
      <c r="F30" s="136">
        <v>0</v>
      </c>
      <c r="H30" s="132" t="s">
        <v>85</v>
      </c>
      <c r="I30" s="150">
        <v>-1.4090424768672009E-2</v>
      </c>
      <c r="J30" s="144"/>
      <c r="K30" s="3">
        <f t="shared" si="2"/>
        <v>-8.3577131116357006E-2</v>
      </c>
      <c r="L30" s="3">
        <f t="shared" si="1"/>
        <v>2.3754778051789534E-3</v>
      </c>
    </row>
    <row r="31" spans="2:12" ht="34.9" x14ac:dyDescent="0.35">
      <c r="B31" s="132" t="s">
        <v>86</v>
      </c>
      <c r="C31" s="133">
        <v>7.4640247455955528E-3</v>
      </c>
      <c r="D31" s="134">
        <v>8.6072522546188329E-2</v>
      </c>
      <c r="E31" s="135">
        <v>44614</v>
      </c>
      <c r="F31" s="136">
        <v>0</v>
      </c>
      <c r="H31" s="132" t="s">
        <v>86</v>
      </c>
      <c r="I31" s="150">
        <v>-1.0815455028782537E-2</v>
      </c>
      <c r="J31" s="144"/>
      <c r="K31" s="3">
        <f t="shared" si="2"/>
        <v>-0.12471724874860436</v>
      </c>
      <c r="L31" s="3">
        <f t="shared" si="1"/>
        <v>9.3789308808033369E-4</v>
      </c>
    </row>
    <row r="32" spans="2:12" ht="23.25" x14ac:dyDescent="0.35">
      <c r="B32" s="132" t="s">
        <v>87</v>
      </c>
      <c r="C32" s="133">
        <v>6.9933204823597961E-3</v>
      </c>
      <c r="D32" s="134">
        <v>8.3334084323091556E-2</v>
      </c>
      <c r="E32" s="135">
        <v>44614</v>
      </c>
      <c r="F32" s="136">
        <v>0</v>
      </c>
      <c r="H32" s="132" t="s">
        <v>87</v>
      </c>
      <c r="I32" s="150">
        <v>-5.4921067751509817E-3</v>
      </c>
      <c r="J32" s="144"/>
      <c r="K32" s="3">
        <f t="shared" si="2"/>
        <v>-6.5443794776752731E-2</v>
      </c>
      <c r="L32" s="3">
        <f t="shared" si="1"/>
        <v>4.608926001161765E-4</v>
      </c>
    </row>
    <row r="33" spans="2:12" ht="23.25" x14ac:dyDescent="0.35">
      <c r="B33" s="132" t="s">
        <v>88</v>
      </c>
      <c r="C33" s="133">
        <v>2.3086923387277535E-3</v>
      </c>
      <c r="D33" s="134">
        <v>4.7993894489381871E-2</v>
      </c>
      <c r="E33" s="135">
        <v>44614</v>
      </c>
      <c r="F33" s="136">
        <v>0</v>
      </c>
      <c r="H33" s="132" t="s">
        <v>88</v>
      </c>
      <c r="I33" s="150">
        <v>-1.8941042167637035E-3</v>
      </c>
      <c r="J33" s="144"/>
      <c r="K33" s="3">
        <f t="shared" si="2"/>
        <v>-3.9374410703173754E-2</v>
      </c>
      <c r="L33" s="3">
        <f t="shared" si="1"/>
        <v>9.1113753958052979E-5</v>
      </c>
    </row>
    <row r="34" spans="2:12" ht="23.25" x14ac:dyDescent="0.35">
      <c r="B34" s="132" t="s">
        <v>89</v>
      </c>
      <c r="C34" s="137">
        <v>1.1903214237683239</v>
      </c>
      <c r="D34" s="134">
        <v>0.66145126926016107</v>
      </c>
      <c r="E34" s="135">
        <v>44614</v>
      </c>
      <c r="F34" s="136">
        <v>0</v>
      </c>
      <c r="H34" s="132" t="s">
        <v>89</v>
      </c>
      <c r="I34" s="150">
        <v>3.9163854659920963E-2</v>
      </c>
      <c r="J34" s="144"/>
      <c r="K34" s="3">
        <f t="shared" si="2"/>
        <v>-1.1268737283502256E-2</v>
      </c>
      <c r="L34" s="3">
        <f t="shared" si="1"/>
        <v>-7.0477716810786364E-2</v>
      </c>
    </row>
    <row r="35" spans="2:12" ht="23.25" x14ac:dyDescent="0.35">
      <c r="B35" s="132" t="s">
        <v>90</v>
      </c>
      <c r="C35" s="133">
        <v>0.75581655982427021</v>
      </c>
      <c r="D35" s="134">
        <v>0.42960682557787261</v>
      </c>
      <c r="E35" s="135">
        <v>44614</v>
      </c>
      <c r="F35" s="136">
        <v>0</v>
      </c>
      <c r="H35" s="132" t="s">
        <v>90</v>
      </c>
      <c r="I35" s="150">
        <v>5.6240002590934722E-2</v>
      </c>
      <c r="J35" s="144"/>
      <c r="K35" s="3">
        <f t="shared" si="2"/>
        <v>3.1966152515556602E-2</v>
      </c>
      <c r="L35" s="3">
        <f t="shared" si="1"/>
        <v>-9.8944250305174161E-2</v>
      </c>
    </row>
    <row r="36" spans="2:12" ht="34.9" x14ac:dyDescent="0.35">
      <c r="B36" s="132" t="s">
        <v>91</v>
      </c>
      <c r="C36" s="133">
        <v>0.17631236831487873</v>
      </c>
      <c r="D36" s="134">
        <v>0.38108997932336969</v>
      </c>
      <c r="E36" s="135">
        <v>44614</v>
      </c>
      <c r="F36" s="136">
        <v>0</v>
      </c>
      <c r="H36" s="132" t="s">
        <v>91</v>
      </c>
      <c r="I36" s="150">
        <v>-3.5286588371839026E-2</v>
      </c>
      <c r="J36" s="144"/>
      <c r="K36" s="3">
        <f t="shared" si="2"/>
        <v>-7.6268408993207706E-2</v>
      </c>
      <c r="L36" s="3">
        <f t="shared" si="1"/>
        <v>1.6325440980204959E-2</v>
      </c>
    </row>
    <row r="37" spans="2:12" x14ac:dyDescent="0.35">
      <c r="B37" s="132" t="s">
        <v>92</v>
      </c>
      <c r="C37" s="133">
        <v>1.7931590980409736E-4</v>
      </c>
      <c r="D37" s="134">
        <v>1.3389838469988726E-2</v>
      </c>
      <c r="E37" s="135">
        <v>44614</v>
      </c>
      <c r="F37" s="136">
        <v>0</v>
      </c>
      <c r="H37" s="132" t="s">
        <v>92</v>
      </c>
      <c r="I37" s="150">
        <v>-1.6494601454287885E-3</v>
      </c>
      <c r="J37" s="144"/>
      <c r="K37" s="3">
        <f t="shared" si="2"/>
        <v>-0.12316536713108787</v>
      </c>
      <c r="L37" s="3">
        <f t="shared" si="1"/>
        <v>2.2089470857030511E-5</v>
      </c>
    </row>
    <row r="38" spans="2:12" x14ac:dyDescent="0.35">
      <c r="B38" s="132" t="s">
        <v>93</v>
      </c>
      <c r="C38" s="133">
        <v>0.76016497063701982</v>
      </c>
      <c r="D38" s="134">
        <v>0.42698744082742179</v>
      </c>
      <c r="E38" s="135">
        <v>44614</v>
      </c>
      <c r="F38" s="136">
        <v>0</v>
      </c>
      <c r="H38" s="132" t="s">
        <v>93</v>
      </c>
      <c r="I38" s="150">
        <v>5.1970575203089682E-2</v>
      </c>
      <c r="J38" s="144"/>
      <c r="K38" s="3">
        <f t="shared" si="2"/>
        <v>2.9191407610702495E-2</v>
      </c>
      <c r="L38" s="3">
        <f t="shared" si="1"/>
        <v>-9.2523121281249052E-2</v>
      </c>
    </row>
    <row r="39" spans="2:12" ht="34.9" x14ac:dyDescent="0.35">
      <c r="B39" s="132" t="s">
        <v>94</v>
      </c>
      <c r="C39" s="133">
        <v>0.47978213116958801</v>
      </c>
      <c r="D39" s="134">
        <v>0.49959666969000349</v>
      </c>
      <c r="E39" s="135">
        <v>44614</v>
      </c>
      <c r="F39" s="136">
        <v>0</v>
      </c>
      <c r="H39" s="132" t="s">
        <v>94</v>
      </c>
      <c r="I39" s="150">
        <v>5.3000031967977534E-2</v>
      </c>
      <c r="J39" s="144"/>
      <c r="K39" s="3">
        <f t="shared" si="2"/>
        <v>5.5187645056627287E-2</v>
      </c>
      <c r="L39" s="3">
        <f t="shared" si="1"/>
        <v>-5.0897993986690815E-2</v>
      </c>
    </row>
    <row r="40" spans="2:12" ht="34.9" x14ac:dyDescent="0.35">
      <c r="B40" s="132" t="s">
        <v>95</v>
      </c>
      <c r="C40" s="133">
        <v>0.31913749047384232</v>
      </c>
      <c r="D40" s="134">
        <v>0.46614764096084926</v>
      </c>
      <c r="E40" s="135">
        <v>44614</v>
      </c>
      <c r="F40" s="136">
        <v>0</v>
      </c>
      <c r="H40" s="132" t="s">
        <v>95</v>
      </c>
      <c r="I40" s="150">
        <v>-1.0807765569316412E-2</v>
      </c>
      <c r="J40" s="144"/>
      <c r="K40" s="3">
        <f t="shared" si="2"/>
        <v>-1.5785990834850556E-2</v>
      </c>
      <c r="L40" s="3">
        <f t="shared" si="1"/>
        <v>7.3992934391164814E-3</v>
      </c>
    </row>
    <row r="41" spans="2:12" ht="34.9" x14ac:dyDescent="0.35">
      <c r="B41" s="132" t="s">
        <v>96</v>
      </c>
      <c r="C41" s="133">
        <v>1.3896983009817545E-3</v>
      </c>
      <c r="D41" s="134">
        <v>3.7253162904643561E-2</v>
      </c>
      <c r="E41" s="135">
        <v>44614</v>
      </c>
      <c r="F41" s="136">
        <v>0</v>
      </c>
      <c r="H41" s="132" t="s">
        <v>96</v>
      </c>
      <c r="I41" s="150">
        <v>-2.3211027736930829E-3</v>
      </c>
      <c r="J41" s="144"/>
      <c r="K41" s="3">
        <f t="shared" si="2"/>
        <v>-6.221960661555416E-2</v>
      </c>
      <c r="L41" s="3">
        <f t="shared" si="1"/>
        <v>8.6586811145725404E-5</v>
      </c>
    </row>
    <row r="42" spans="2:12" ht="23.25" x14ac:dyDescent="0.35">
      <c r="B42" s="132" t="s">
        <v>97</v>
      </c>
      <c r="C42" s="133">
        <v>2.4140404357376608E-2</v>
      </c>
      <c r="D42" s="134">
        <v>0.15348672020487195</v>
      </c>
      <c r="E42" s="135">
        <v>44614</v>
      </c>
      <c r="F42" s="136">
        <v>0</v>
      </c>
      <c r="H42" s="132" t="s">
        <v>97</v>
      </c>
      <c r="I42" s="150">
        <v>-2.6695527904988343E-3</v>
      </c>
      <c r="J42" s="144"/>
      <c r="K42" s="3">
        <f t="shared" si="2"/>
        <v>-1.6972860604523743E-2</v>
      </c>
      <c r="L42" s="3">
        <f t="shared" si="1"/>
        <v>4.1986748905694168E-4</v>
      </c>
    </row>
    <row r="43" spans="2:12" ht="34.9" x14ac:dyDescent="0.35">
      <c r="B43" s="132" t="s">
        <v>98</v>
      </c>
      <c r="C43" s="133">
        <v>0.15118572645357958</v>
      </c>
      <c r="D43" s="134">
        <v>0.35823383292867866</v>
      </c>
      <c r="E43" s="135">
        <v>44614</v>
      </c>
      <c r="F43" s="136">
        <v>0</v>
      </c>
      <c r="H43" s="132" t="s">
        <v>98</v>
      </c>
      <c r="I43" s="150">
        <v>-5.6611735172938701E-2</v>
      </c>
      <c r="J43" s="144"/>
      <c r="K43" s="3">
        <f t="shared" si="2"/>
        <v>-0.13413822048066359</v>
      </c>
      <c r="L43" s="3">
        <f t="shared" si="1"/>
        <v>2.3891898311074383E-2</v>
      </c>
    </row>
    <row r="44" spans="2:12" ht="23.25" x14ac:dyDescent="0.35">
      <c r="B44" s="132" t="s">
        <v>99</v>
      </c>
      <c r="C44" s="133">
        <v>2.2414488725512175E-3</v>
      </c>
      <c r="D44" s="134">
        <v>4.7291383030576284E-2</v>
      </c>
      <c r="E44" s="135">
        <v>44614</v>
      </c>
      <c r="F44" s="136">
        <v>0</v>
      </c>
      <c r="H44" s="132" t="s">
        <v>99</v>
      </c>
      <c r="I44" s="150">
        <v>-4.1884402379948754E-3</v>
      </c>
      <c r="J44" s="144"/>
      <c r="K44" s="3">
        <f t="shared" si="2"/>
        <v>-8.8368150718783248E-2</v>
      </c>
      <c r="L44" s="3">
        <f t="shared" si="1"/>
        <v>1.9851765898095715E-4</v>
      </c>
    </row>
    <row r="45" spans="2:12" ht="23.25" x14ac:dyDescent="0.35">
      <c r="B45" s="132" t="s">
        <v>100</v>
      </c>
      <c r="C45" s="133">
        <v>2.178688304119783E-2</v>
      </c>
      <c r="D45" s="134">
        <v>0.14598867244294025</v>
      </c>
      <c r="E45" s="135">
        <v>44614</v>
      </c>
      <c r="F45" s="136">
        <v>0</v>
      </c>
      <c r="H45" s="132" t="s">
        <v>100</v>
      </c>
      <c r="I45" s="150">
        <v>-3.0464290054121085E-3</v>
      </c>
      <c r="J45" s="144"/>
      <c r="K45" s="3">
        <f t="shared" si="2"/>
        <v>-2.0412931791969263E-2</v>
      </c>
      <c r="L45" s="3">
        <f t="shared" si="1"/>
        <v>4.5463933141914035E-4</v>
      </c>
    </row>
    <row r="46" spans="2:12" ht="23.25" x14ac:dyDescent="0.35">
      <c r="B46" s="132" t="s">
        <v>101</v>
      </c>
      <c r="C46" s="133">
        <v>3.1380284215717035E-4</v>
      </c>
      <c r="D46" s="134">
        <v>1.7711900000115889E-2</v>
      </c>
      <c r="E46" s="135">
        <v>44614</v>
      </c>
      <c r="F46" s="136">
        <v>0</v>
      </c>
      <c r="H46" s="132" t="s">
        <v>101</v>
      </c>
      <c r="I46" s="150">
        <v>-1.0402762877809633E-3</v>
      </c>
      <c r="J46" s="144"/>
      <c r="K46" s="3">
        <f t="shared" si="2"/>
        <v>-5.8714753703353363E-2</v>
      </c>
      <c r="L46" s="3">
        <f t="shared" si="1"/>
        <v>1.8430640175940516E-5</v>
      </c>
    </row>
    <row r="47" spans="2:12" x14ac:dyDescent="0.35">
      <c r="B47" s="132" t="s">
        <v>102</v>
      </c>
      <c r="C47" s="133">
        <v>0.23420899269287662</v>
      </c>
      <c r="D47" s="134">
        <v>0.42350815892795696</v>
      </c>
      <c r="E47" s="135">
        <v>44614</v>
      </c>
      <c r="F47" s="136">
        <v>0</v>
      </c>
      <c r="H47" s="132" t="s">
        <v>102</v>
      </c>
      <c r="I47" s="150">
        <v>4.0162021110906609E-2</v>
      </c>
      <c r="J47" s="144"/>
      <c r="K47" s="3">
        <f t="shared" si="2"/>
        <v>7.2621303636426479E-2</v>
      </c>
      <c r="L47" s="3">
        <f t="shared" si="1"/>
        <v>-2.2210449339880586E-2</v>
      </c>
    </row>
    <row r="48" spans="2:12" x14ac:dyDescent="0.35">
      <c r="B48" s="132" t="s">
        <v>103</v>
      </c>
      <c r="C48" s="133">
        <v>0.94495001569014214</v>
      </c>
      <c r="D48" s="134">
        <v>0.22808035766721596</v>
      </c>
      <c r="E48" s="135">
        <v>44614</v>
      </c>
      <c r="F48" s="136">
        <v>0</v>
      </c>
      <c r="H48" s="132" t="s">
        <v>103</v>
      </c>
      <c r="I48" s="150">
        <v>2.0795758287323808E-2</v>
      </c>
      <c r="J48" s="144"/>
      <c r="K48" s="3">
        <f t="shared" si="2"/>
        <v>5.0193106462026807E-3</v>
      </c>
      <c r="L48" s="3">
        <f t="shared" si="1"/>
        <v>-8.6158020448946548E-2</v>
      </c>
    </row>
    <row r="49" spans="2:12" x14ac:dyDescent="0.35">
      <c r="B49" s="132" t="s">
        <v>104</v>
      </c>
      <c r="C49" s="133">
        <v>0.70047518716098078</v>
      </c>
      <c r="D49" s="134">
        <v>0.45805502094761819</v>
      </c>
      <c r="E49" s="135">
        <v>44614</v>
      </c>
      <c r="F49" s="136">
        <v>0</v>
      </c>
      <c r="H49" s="132" t="s">
        <v>104</v>
      </c>
      <c r="I49" s="150">
        <v>1.6512051365203208E-2</v>
      </c>
      <c r="J49" s="144"/>
      <c r="K49" s="3">
        <f t="shared" si="2"/>
        <v>1.0797325361741522E-2</v>
      </c>
      <c r="L49" s="3">
        <f t="shared" si="1"/>
        <v>-2.5250857957029426E-2</v>
      </c>
    </row>
    <row r="50" spans="2:12" x14ac:dyDescent="0.35">
      <c r="B50" s="132" t="s">
        <v>105</v>
      </c>
      <c r="C50" s="133">
        <v>0.90021069619401961</v>
      </c>
      <c r="D50" s="134">
        <v>0.299722225105022</v>
      </c>
      <c r="E50" s="135">
        <v>44614</v>
      </c>
      <c r="F50" s="136">
        <v>0</v>
      </c>
      <c r="H50" s="132" t="s">
        <v>105</v>
      </c>
      <c r="I50" s="150">
        <v>3.8562633081425012E-2</v>
      </c>
      <c r="J50" s="144"/>
      <c r="K50" s="3">
        <f t="shared" si="2"/>
        <v>1.2839015547720864E-2</v>
      </c>
      <c r="L50" s="3">
        <f t="shared" si="1"/>
        <v>-0.11582222426495152</v>
      </c>
    </row>
    <row r="51" spans="2:12" x14ac:dyDescent="0.35">
      <c r="B51" s="132" t="s">
        <v>106</v>
      </c>
      <c r="C51" s="133">
        <v>0.78531402698704444</v>
      </c>
      <c r="D51" s="134">
        <v>0.41060891987409764</v>
      </c>
      <c r="E51" s="135">
        <v>44614</v>
      </c>
      <c r="F51" s="136">
        <v>0</v>
      </c>
      <c r="H51" s="132" t="s">
        <v>106</v>
      </c>
      <c r="I51" s="150">
        <v>4.3256753856260106E-2</v>
      </c>
      <c r="J51" s="144"/>
      <c r="K51" s="3">
        <f t="shared" si="2"/>
        <v>2.2616698862412962E-2</v>
      </c>
      <c r="L51" s="3">
        <f t="shared" si="1"/>
        <v>-8.2731119371841785E-2</v>
      </c>
    </row>
    <row r="52" spans="2:12" x14ac:dyDescent="0.35">
      <c r="B52" s="132" t="s">
        <v>107</v>
      </c>
      <c r="C52" s="133">
        <v>0.54536692518043661</v>
      </c>
      <c r="D52" s="134">
        <v>0.49794316916076836</v>
      </c>
      <c r="E52" s="135">
        <v>44614</v>
      </c>
      <c r="F52" s="136">
        <v>0</v>
      </c>
      <c r="H52" s="132" t="s">
        <v>107</v>
      </c>
      <c r="I52" s="150">
        <v>4.2568265945141862E-2</v>
      </c>
      <c r="J52" s="144"/>
      <c r="K52" s="3">
        <f t="shared" si="2"/>
        <v>3.8865763876215292E-2</v>
      </c>
      <c r="L52" s="3">
        <f t="shared" si="1"/>
        <v>-4.662243755224544E-2</v>
      </c>
    </row>
    <row r="53" spans="2:12" x14ac:dyDescent="0.35">
      <c r="B53" s="132" t="s">
        <v>108</v>
      </c>
      <c r="C53" s="133">
        <v>0.16721208589232078</v>
      </c>
      <c r="D53" s="134">
        <v>0.37316929879183308</v>
      </c>
      <c r="E53" s="135">
        <v>44614</v>
      </c>
      <c r="F53" s="136">
        <v>0</v>
      </c>
      <c r="H53" s="132" t="s">
        <v>108</v>
      </c>
      <c r="I53" s="150">
        <v>2.8901630615732359E-2</v>
      </c>
      <c r="J53" s="144"/>
      <c r="K53" s="3">
        <f t="shared" si="2"/>
        <v>6.4498683982609412E-2</v>
      </c>
      <c r="L53" s="3">
        <f t="shared" si="1"/>
        <v>-1.2950427477802288E-2</v>
      </c>
    </row>
    <row r="54" spans="2:12" x14ac:dyDescent="0.35">
      <c r="B54" s="132" t="s">
        <v>109</v>
      </c>
      <c r="C54" s="133">
        <v>0.32631012686600619</v>
      </c>
      <c r="D54" s="134">
        <v>0.46886752446631214</v>
      </c>
      <c r="E54" s="135">
        <v>44614</v>
      </c>
      <c r="F54" s="136">
        <v>0</v>
      </c>
      <c r="H54" s="132" t="s">
        <v>109</v>
      </c>
      <c r="I54" s="150">
        <v>7.5213563549457636E-3</v>
      </c>
      <c r="J54" s="144"/>
      <c r="K54" s="3">
        <f t="shared" si="2"/>
        <v>1.0807021907364017E-2</v>
      </c>
      <c r="L54" s="3">
        <f t="shared" si="1"/>
        <v>-5.2345164002996197E-3</v>
      </c>
    </row>
    <row r="55" spans="2:12" x14ac:dyDescent="0.35">
      <c r="B55" s="132" t="s">
        <v>110</v>
      </c>
      <c r="C55" s="133">
        <v>0.12128479849374636</v>
      </c>
      <c r="D55" s="134">
        <v>0.32646161339610386</v>
      </c>
      <c r="E55" s="135">
        <v>44614</v>
      </c>
      <c r="F55" s="136">
        <v>0</v>
      </c>
      <c r="H55" s="132" t="s">
        <v>110</v>
      </c>
      <c r="I55" s="150">
        <v>2.1737140557223554E-2</v>
      </c>
      <c r="J55" s="144"/>
      <c r="K55" s="3">
        <f t="shared" si="2"/>
        <v>5.8508428130982247E-2</v>
      </c>
      <c r="L55" s="3">
        <f t="shared" si="1"/>
        <v>-8.0756346355315908E-3</v>
      </c>
    </row>
    <row r="56" spans="2:12" x14ac:dyDescent="0.35">
      <c r="B56" s="132" t="s">
        <v>111</v>
      </c>
      <c r="C56" s="133">
        <v>0.30642847536647694</v>
      </c>
      <c r="D56" s="134">
        <v>0.46101499835751308</v>
      </c>
      <c r="E56" s="135">
        <v>44614</v>
      </c>
      <c r="F56" s="136">
        <v>0</v>
      </c>
      <c r="H56" s="132" t="s">
        <v>111</v>
      </c>
      <c r="I56" s="150">
        <v>1.7030247281100048E-2</v>
      </c>
      <c r="J56" s="144"/>
      <c r="K56" s="3">
        <f t="shared" si="2"/>
        <v>2.5621063552640874E-2</v>
      </c>
      <c r="L56" s="3">
        <f t="shared" si="1"/>
        <v>-1.1319702673566023E-2</v>
      </c>
    </row>
    <row r="57" spans="2:12" x14ac:dyDescent="0.35">
      <c r="B57" s="132" t="s">
        <v>112</v>
      </c>
      <c r="C57" s="133">
        <v>0.34415205989151387</v>
      </c>
      <c r="D57" s="134">
        <v>0.47509628380299473</v>
      </c>
      <c r="E57" s="135">
        <v>44614</v>
      </c>
      <c r="F57" s="136">
        <v>0</v>
      </c>
      <c r="H57" s="132" t="s">
        <v>112</v>
      </c>
      <c r="I57" s="150">
        <v>3.9764723334045564E-2</v>
      </c>
      <c r="J57" s="144"/>
      <c r="K57" s="3">
        <f t="shared" si="2"/>
        <v>5.489331905284258E-2</v>
      </c>
      <c r="L57" s="3">
        <f t="shared" si="1"/>
        <v>-2.8804922103121838E-2</v>
      </c>
    </row>
    <row r="58" spans="2:12" x14ac:dyDescent="0.35">
      <c r="B58" s="132" t="s">
        <v>113</v>
      </c>
      <c r="C58" s="133">
        <v>0.27459990137624962</v>
      </c>
      <c r="D58" s="134">
        <v>0.44631744363175113</v>
      </c>
      <c r="E58" s="135">
        <v>44614</v>
      </c>
      <c r="F58" s="136">
        <v>0</v>
      </c>
      <c r="H58" s="132" t="s">
        <v>113</v>
      </c>
      <c r="I58" s="150">
        <v>4.12568063348756E-2</v>
      </c>
      <c r="J58" s="144"/>
      <c r="K58" s="3">
        <f t="shared" si="2"/>
        <v>6.7054720381739222E-2</v>
      </c>
      <c r="L58" s="3">
        <f t="shared" si="1"/>
        <v>-2.5383536118304462E-2</v>
      </c>
    </row>
    <row r="59" spans="2:12" x14ac:dyDescent="0.35">
      <c r="B59" s="132" t="s">
        <v>114</v>
      </c>
      <c r="C59" s="133">
        <v>0.21881023893844981</v>
      </c>
      <c r="D59" s="134">
        <v>0.41344425225240328</v>
      </c>
      <c r="E59" s="135">
        <v>44614</v>
      </c>
      <c r="F59" s="136">
        <v>0</v>
      </c>
      <c r="H59" s="132" t="s">
        <v>114</v>
      </c>
      <c r="I59" s="150">
        <v>3.9165640298817771E-2</v>
      </c>
      <c r="J59" s="144"/>
      <c r="K59" s="3">
        <f t="shared" si="2"/>
        <v>7.4002231304881386E-2</v>
      </c>
      <c r="L59" s="3">
        <f t="shared" si="1"/>
        <v>-2.0727929014066684E-2</v>
      </c>
    </row>
    <row r="60" spans="2:12" ht="34.9" x14ac:dyDescent="0.35">
      <c r="B60" s="132" t="s">
        <v>115</v>
      </c>
      <c r="C60" s="133">
        <v>0.77607925763213337</v>
      </c>
      <c r="D60" s="134">
        <v>0.41687424817072982</v>
      </c>
      <c r="E60" s="135">
        <v>44614</v>
      </c>
      <c r="F60" s="136">
        <v>0</v>
      </c>
      <c r="H60" s="132" t="s">
        <v>115</v>
      </c>
      <c r="I60" s="150">
        <v>6.5356269296316702E-2</v>
      </c>
      <c r="J60" s="144"/>
      <c r="K60" s="3">
        <f t="shared" si="2"/>
        <v>3.5105608953882587E-2</v>
      </c>
      <c r="L60" s="3">
        <f t="shared" si="1"/>
        <v>-0.12167133177369674</v>
      </c>
    </row>
    <row r="61" spans="2:12" ht="23.25" x14ac:dyDescent="0.35">
      <c r="B61" s="132" t="s">
        <v>116</v>
      </c>
      <c r="C61" s="133">
        <v>0.14130093692562873</v>
      </c>
      <c r="D61" s="134">
        <v>0.34833561671485519</v>
      </c>
      <c r="E61" s="135">
        <v>44614</v>
      </c>
      <c r="F61" s="136">
        <v>0</v>
      </c>
      <c r="H61" s="132" t="s">
        <v>116</v>
      </c>
      <c r="I61" s="150">
        <v>-4.956514347986473E-2</v>
      </c>
      <c r="J61" s="144"/>
      <c r="K61" s="3">
        <f t="shared" si="2"/>
        <v>-0.12218544479804708</v>
      </c>
      <c r="L61" s="3">
        <f t="shared" si="1"/>
        <v>2.0105900391722498E-2</v>
      </c>
    </row>
    <row r="62" spans="2:12" ht="23.25" x14ac:dyDescent="0.35">
      <c r="B62" s="132" t="s">
        <v>117</v>
      </c>
      <c r="C62" s="133">
        <v>2.1002375935804903E-2</v>
      </c>
      <c r="D62" s="134">
        <v>0.1433936435888245</v>
      </c>
      <c r="E62" s="135">
        <v>44614</v>
      </c>
      <c r="F62" s="136">
        <v>0</v>
      </c>
      <c r="H62" s="132" t="s">
        <v>117</v>
      </c>
      <c r="I62" s="150">
        <v>-1.8097629720469476E-2</v>
      </c>
      <c r="J62" s="144"/>
      <c r="K62" s="3">
        <f t="shared" si="2"/>
        <v>-0.12355873003923036</v>
      </c>
      <c r="L62" s="3">
        <f t="shared" si="1"/>
        <v>2.6506978511976285E-3</v>
      </c>
    </row>
    <row r="63" spans="2:12" ht="34.9" x14ac:dyDescent="0.35">
      <c r="B63" s="132" t="s">
        <v>118</v>
      </c>
      <c r="C63" s="133">
        <v>1.2372797776482716E-2</v>
      </c>
      <c r="D63" s="134">
        <v>0.11054404351385894</v>
      </c>
      <c r="E63" s="135">
        <v>44614</v>
      </c>
      <c r="F63" s="136">
        <v>0</v>
      </c>
      <c r="H63" s="132" t="s">
        <v>118</v>
      </c>
      <c r="I63" s="150">
        <v>-1.3781957007170323E-2</v>
      </c>
      <c r="J63" s="144"/>
      <c r="K63" s="3">
        <f t="shared" si="2"/>
        <v>-0.12313133487332546</v>
      </c>
      <c r="L63" s="3">
        <f t="shared" si="1"/>
        <v>1.5425649505259778E-3</v>
      </c>
    </row>
    <row r="64" spans="2:12" ht="34.9" x14ac:dyDescent="0.35">
      <c r="B64" s="132" t="s">
        <v>119</v>
      </c>
      <c r="C64" s="133">
        <v>3.7432196171605328E-2</v>
      </c>
      <c r="D64" s="134">
        <v>0.18982053233652971</v>
      </c>
      <c r="E64" s="135">
        <v>44614</v>
      </c>
      <c r="F64" s="136">
        <v>0</v>
      </c>
      <c r="H64" s="132" t="s">
        <v>119</v>
      </c>
      <c r="I64" s="150">
        <v>-2.6283992980991631E-2</v>
      </c>
      <c r="J64" s="144"/>
      <c r="K64" s="3">
        <f t="shared" si="2"/>
        <v>-0.13328445078164611</v>
      </c>
      <c r="L64" s="3">
        <f t="shared" si="1"/>
        <v>5.1831462557132314E-3</v>
      </c>
    </row>
    <row r="65" spans="2:12" ht="34.9" x14ac:dyDescent="0.35">
      <c r="B65" s="132" t="s">
        <v>120</v>
      </c>
      <c r="C65" s="133">
        <v>6.4329582642219914E-3</v>
      </c>
      <c r="D65" s="134">
        <v>7.9948224366128667E-2</v>
      </c>
      <c r="E65" s="135">
        <v>44614</v>
      </c>
      <c r="F65" s="136">
        <v>0</v>
      </c>
      <c r="H65" s="132" t="s">
        <v>120</v>
      </c>
      <c r="I65" s="150">
        <v>-5.0501538439902847E-3</v>
      </c>
      <c r="J65" s="144"/>
      <c r="K65" s="3">
        <f t="shared" si="2"/>
        <v>-6.2761449111180131E-2</v>
      </c>
      <c r="L65" s="3">
        <f t="shared" si="1"/>
        <v>4.0635585297693714E-4</v>
      </c>
    </row>
    <row r="66" spans="2:12" ht="23.25" x14ac:dyDescent="0.35">
      <c r="B66" s="132" t="s">
        <v>121</v>
      </c>
      <c r="C66" s="133">
        <v>5.379477294122921E-3</v>
      </c>
      <c r="D66" s="134">
        <v>7.314819512768797E-2</v>
      </c>
      <c r="E66" s="135">
        <v>44614</v>
      </c>
      <c r="F66" s="136">
        <v>0</v>
      </c>
      <c r="H66" s="132" t="s">
        <v>121</v>
      </c>
      <c r="I66" s="150">
        <v>-6.4041239907354185E-3</v>
      </c>
      <c r="J66" s="144"/>
      <c r="K66" s="3">
        <f t="shared" si="2"/>
        <v>-8.7079020063578691E-2</v>
      </c>
      <c r="L66" s="3">
        <f t="shared" si="1"/>
        <v>4.7097320086669862E-4</v>
      </c>
    </row>
    <row r="67" spans="2:12" ht="23.25" x14ac:dyDescent="0.35">
      <c r="B67" s="132" t="s">
        <v>122</v>
      </c>
      <c r="C67" s="133">
        <v>7.8450710539292598E-4</v>
      </c>
      <c r="D67" s="134">
        <v>2.7998378969486176E-2</v>
      </c>
      <c r="E67" s="135">
        <v>44614</v>
      </c>
      <c r="F67" s="136">
        <v>0</v>
      </c>
      <c r="H67" s="132" t="s">
        <v>122</v>
      </c>
      <c r="I67" s="150">
        <v>1.5111227229227633E-3</v>
      </c>
      <c r="J67" s="144"/>
      <c r="K67" s="3">
        <f t="shared" si="2"/>
        <v>5.3929452060603351E-2</v>
      </c>
      <c r="L67" s="3">
        <f t="shared" si="1"/>
        <v>-4.2341255347161608E-5</v>
      </c>
    </row>
    <row r="68" spans="2:12" ht="23.25" x14ac:dyDescent="0.35">
      <c r="B68" s="132" t="s">
        <v>123</v>
      </c>
      <c r="C68" s="133">
        <v>6.5002017303985287E-3</v>
      </c>
      <c r="D68" s="134">
        <v>8.0362266411138028E-2</v>
      </c>
      <c r="E68" s="135">
        <v>44614</v>
      </c>
      <c r="F68" s="136">
        <v>0</v>
      </c>
      <c r="H68" s="132" t="s">
        <v>123</v>
      </c>
      <c r="I68" s="150">
        <v>2.8063426201059721E-3</v>
      </c>
      <c r="J68" s="144"/>
      <c r="K68" s="3">
        <f t="shared" si="2"/>
        <v>3.469415375478066E-2</v>
      </c>
      <c r="L68" s="3">
        <f t="shared" si="1"/>
        <v>-2.2699450836762003E-4</v>
      </c>
    </row>
    <row r="69" spans="2:12" ht="23.25" x14ac:dyDescent="0.35">
      <c r="B69" s="132" t="s">
        <v>124</v>
      </c>
      <c r="C69" s="133">
        <v>3.4518312637288745E-3</v>
      </c>
      <c r="D69" s="134">
        <v>5.8651455483603947E-2</v>
      </c>
      <c r="E69" s="135">
        <v>44614</v>
      </c>
      <c r="F69" s="136">
        <v>0</v>
      </c>
      <c r="H69" s="132" t="s">
        <v>124</v>
      </c>
      <c r="I69" s="150">
        <v>4.0653434714732033E-3</v>
      </c>
      <c r="J69" s="144"/>
      <c r="K69" s="3">
        <f t="shared" si="2"/>
        <v>6.9074340242300081E-2</v>
      </c>
      <c r="L69" s="3">
        <f t="shared" si="1"/>
        <v>-2.3925884834264988E-4</v>
      </c>
    </row>
    <row r="70" spans="2:12" ht="23.25" x14ac:dyDescent="0.35">
      <c r="B70" s="132" t="s">
        <v>125</v>
      </c>
      <c r="C70" s="133">
        <v>0.46864213027300849</v>
      </c>
      <c r="D70" s="134">
        <v>0.49902130787467847</v>
      </c>
      <c r="E70" s="135">
        <v>44614</v>
      </c>
      <c r="F70" s="136">
        <v>0</v>
      </c>
      <c r="H70" s="132" t="s">
        <v>125</v>
      </c>
      <c r="I70" s="150">
        <v>5.0038749052950381E-2</v>
      </c>
      <c r="J70" s="144"/>
      <c r="K70" s="3">
        <f t="shared" si="2"/>
        <v>5.3281258096611217E-2</v>
      </c>
      <c r="L70" s="3">
        <f t="shared" ref="L70:L106" si="3">((0-C70)/D70)*I70</f>
        <v>-4.6992514312155037E-2</v>
      </c>
    </row>
    <row r="71" spans="2:12" ht="34.9" x14ac:dyDescent="0.35">
      <c r="B71" s="132" t="s">
        <v>126</v>
      </c>
      <c r="C71" s="133">
        <v>6.0182902228000178E-2</v>
      </c>
      <c r="D71" s="134">
        <v>0.23782806461800834</v>
      </c>
      <c r="E71" s="135">
        <v>44614</v>
      </c>
      <c r="F71" s="136">
        <v>0</v>
      </c>
      <c r="H71" s="132" t="s">
        <v>126</v>
      </c>
      <c r="I71" s="150">
        <v>-2.3526477278764224E-2</v>
      </c>
      <c r="J71" s="144"/>
      <c r="K71" s="3">
        <f t="shared" si="2"/>
        <v>-9.2968782437179515E-2</v>
      </c>
      <c r="L71" s="3">
        <f t="shared" si="3"/>
        <v>5.953425572845214E-3</v>
      </c>
    </row>
    <row r="72" spans="2:12" ht="23.25" x14ac:dyDescent="0.35">
      <c r="B72" s="132" t="s">
        <v>127</v>
      </c>
      <c r="C72" s="133">
        <v>0.38156184157439371</v>
      </c>
      <c r="D72" s="134">
        <v>0.48577535131794347</v>
      </c>
      <c r="E72" s="135">
        <v>44614</v>
      </c>
      <c r="F72" s="136">
        <v>0</v>
      </c>
      <c r="H72" s="132" t="s">
        <v>127</v>
      </c>
      <c r="I72" s="150">
        <v>-1.8657430703026903E-2</v>
      </c>
      <c r="J72" s="144"/>
      <c r="K72" s="3">
        <f t="shared" si="2"/>
        <v>-2.3752681262292602E-2</v>
      </c>
      <c r="L72" s="3">
        <f t="shared" si="3"/>
        <v>1.465484734616386E-2</v>
      </c>
    </row>
    <row r="73" spans="2:12" ht="23.25" x14ac:dyDescent="0.35">
      <c r="B73" s="132" t="s">
        <v>128</v>
      </c>
      <c r="C73" s="133">
        <v>7.8719684403998735E-2</v>
      </c>
      <c r="D73" s="134">
        <v>0.26930377140210854</v>
      </c>
      <c r="E73" s="135">
        <v>44614</v>
      </c>
      <c r="F73" s="136">
        <v>0</v>
      </c>
      <c r="H73" s="132" t="s">
        <v>128</v>
      </c>
      <c r="I73" s="150">
        <v>-4.0172969215003948E-2</v>
      </c>
      <c r="J73" s="144"/>
      <c r="K73" s="3">
        <f t="shared" si="2"/>
        <v>-0.13743055124751774</v>
      </c>
      <c r="L73" s="3">
        <f t="shared" si="3"/>
        <v>1.1742885893175082E-2</v>
      </c>
    </row>
    <row r="74" spans="2:12" ht="23.25" x14ac:dyDescent="0.35">
      <c r="B74" s="132" t="s">
        <v>129</v>
      </c>
      <c r="C74" s="133">
        <v>1.569014210785852E-4</v>
      </c>
      <c r="D74" s="134">
        <v>1.2525187400386099E-2</v>
      </c>
      <c r="E74" s="135">
        <v>44614</v>
      </c>
      <c r="F74" s="136">
        <v>0</v>
      </c>
      <c r="H74" s="132" t="s">
        <v>129</v>
      </c>
      <c r="I74" s="150">
        <v>5.0720403588748171E-5</v>
      </c>
      <c r="J74" s="144"/>
      <c r="K74" s="3">
        <f t="shared" si="2"/>
        <v>4.0488372640064578E-3</v>
      </c>
      <c r="L74" s="3">
        <f t="shared" si="3"/>
        <v>-6.3536801058231237E-7</v>
      </c>
    </row>
    <row r="75" spans="2:12" ht="23.25" x14ac:dyDescent="0.35">
      <c r="B75" s="132" t="s">
        <v>130</v>
      </c>
      <c r="C75" s="133">
        <v>2.4252476801004168E-2</v>
      </c>
      <c r="D75" s="134">
        <v>0.15383375638969668</v>
      </c>
      <c r="E75" s="135">
        <v>44614</v>
      </c>
      <c r="F75" s="136">
        <v>0</v>
      </c>
      <c r="H75" s="132" t="s">
        <v>130</v>
      </c>
      <c r="I75" s="150">
        <v>-1.4701343790986282E-2</v>
      </c>
      <c r="J75" s="144"/>
      <c r="K75" s="3">
        <f t="shared" si="2"/>
        <v>-9.3248712950966928E-2</v>
      </c>
      <c r="L75" s="3">
        <f t="shared" si="3"/>
        <v>2.3177227651600251E-3</v>
      </c>
    </row>
    <row r="76" spans="2:12" ht="23.25" x14ac:dyDescent="0.35">
      <c r="B76" s="132" t="s">
        <v>131</v>
      </c>
      <c r="C76" s="133">
        <v>2.4364549244631731E-2</v>
      </c>
      <c r="D76" s="134">
        <v>0.15417992998329563</v>
      </c>
      <c r="E76" s="135">
        <v>44614</v>
      </c>
      <c r="F76" s="136">
        <v>0</v>
      </c>
      <c r="H76" s="132" t="s">
        <v>131</v>
      </c>
      <c r="I76" s="150">
        <v>-1.3690365720826639E-2</v>
      </c>
      <c r="J76" s="144"/>
      <c r="K76" s="3">
        <f t="shared" si="2"/>
        <v>-8.6631289380476831E-2</v>
      </c>
      <c r="L76" s="3">
        <f t="shared" si="3"/>
        <v>2.1634436454747242E-3</v>
      </c>
    </row>
    <row r="77" spans="2:12" ht="23.25" x14ac:dyDescent="0.35">
      <c r="B77" s="132" t="s">
        <v>132</v>
      </c>
      <c r="C77" s="133">
        <v>2.1517909176491684E-2</v>
      </c>
      <c r="D77" s="134">
        <v>0.14510465432338998</v>
      </c>
      <c r="E77" s="135">
        <v>44614</v>
      </c>
      <c r="F77" s="136">
        <v>0</v>
      </c>
      <c r="H77" s="132" t="s">
        <v>132</v>
      </c>
      <c r="I77" s="150">
        <v>-2.170454924202337E-2</v>
      </c>
      <c r="J77" s="144"/>
      <c r="K77" s="3">
        <f t="shared" si="2"/>
        <v>-0.14635996909778975</v>
      </c>
      <c r="L77" s="3">
        <f t="shared" si="3"/>
        <v>3.2186184618563742E-3</v>
      </c>
    </row>
    <row r="78" spans="2:12" ht="23.25" x14ac:dyDescent="0.35">
      <c r="B78" s="132" t="s">
        <v>133</v>
      </c>
      <c r="C78" s="133">
        <v>0.11274487828932622</v>
      </c>
      <c r="D78" s="134">
        <v>0.31628422812117946</v>
      </c>
      <c r="E78" s="135">
        <v>44614</v>
      </c>
      <c r="F78" s="136">
        <v>0</v>
      </c>
      <c r="H78" s="132" t="s">
        <v>133</v>
      </c>
      <c r="I78" s="150">
        <v>-3.8829659379607848E-2</v>
      </c>
      <c r="J78" s="144"/>
      <c r="K78" s="3">
        <f t="shared" si="2"/>
        <v>-0.10892675352005944</v>
      </c>
      <c r="L78" s="3">
        <f t="shared" si="3"/>
        <v>1.3841490759041506E-2</v>
      </c>
    </row>
    <row r="79" spans="2:12" ht="34.9" x14ac:dyDescent="0.35">
      <c r="B79" s="132" t="s">
        <v>134</v>
      </c>
      <c r="C79" s="133">
        <v>1.001927646030394E-2</v>
      </c>
      <c r="D79" s="134">
        <v>9.9594743291802762E-2</v>
      </c>
      <c r="E79" s="135">
        <v>44614</v>
      </c>
      <c r="F79" s="136">
        <v>0</v>
      </c>
      <c r="H79" s="132" t="s">
        <v>134</v>
      </c>
      <c r="I79" s="150">
        <v>-1.1579696840935998E-2</v>
      </c>
      <c r="J79" s="144"/>
      <c r="K79" s="3">
        <f t="shared" si="2"/>
        <v>-0.11510323013105934</v>
      </c>
      <c r="L79" s="3">
        <f t="shared" si="3"/>
        <v>1.1649227674187408E-3</v>
      </c>
    </row>
    <row r="80" spans="2:12" ht="34.9" x14ac:dyDescent="0.35">
      <c r="B80" s="132" t="s">
        <v>135</v>
      </c>
      <c r="C80" s="133">
        <v>0.79598332362038826</v>
      </c>
      <c r="D80" s="134">
        <v>0.40298574688919064</v>
      </c>
      <c r="E80" s="135">
        <v>44614</v>
      </c>
      <c r="F80" s="136">
        <v>0</v>
      </c>
      <c r="H80" s="132" t="s">
        <v>135</v>
      </c>
      <c r="I80" s="150">
        <v>5.4367001554879259E-2</v>
      </c>
      <c r="J80" s="144"/>
      <c r="K80" s="3">
        <f t="shared" si="2"/>
        <v>2.7523988249146602E-2</v>
      </c>
      <c r="L80" s="3">
        <f t="shared" si="3"/>
        <v>-0.10738649425441599</v>
      </c>
    </row>
    <row r="81" spans="2:12" ht="23.25" x14ac:dyDescent="0.35">
      <c r="B81" s="132" t="s">
        <v>136</v>
      </c>
      <c r="C81" s="133">
        <v>3.7880485946115571E-3</v>
      </c>
      <c r="D81" s="134">
        <v>6.1431131113567718E-2</v>
      </c>
      <c r="E81" s="135">
        <v>44614</v>
      </c>
      <c r="F81" s="136">
        <v>0</v>
      </c>
      <c r="H81" s="132" t="s">
        <v>136</v>
      </c>
      <c r="I81" s="150">
        <v>-1.4263322682055472E-3</v>
      </c>
      <c r="J81" s="144"/>
      <c r="K81" s="3">
        <f t="shared" si="2"/>
        <v>-2.313044260302892E-2</v>
      </c>
      <c r="L81" s="3">
        <f t="shared" si="3"/>
        <v>8.795240859291005E-5</v>
      </c>
    </row>
    <row r="82" spans="2:12" ht="34.9" x14ac:dyDescent="0.35">
      <c r="B82" s="132" t="s">
        <v>137</v>
      </c>
      <c r="C82" s="133">
        <v>6.0519119558882862E-3</v>
      </c>
      <c r="D82" s="134">
        <v>7.7559146141224583E-2</v>
      </c>
      <c r="E82" s="135">
        <v>44614</v>
      </c>
      <c r="F82" s="136">
        <v>0</v>
      </c>
      <c r="H82" s="132" t="s">
        <v>137</v>
      </c>
      <c r="I82" s="150">
        <v>-8.613690796362785E-3</v>
      </c>
      <c r="J82" s="144"/>
      <c r="K82" s="3">
        <f t="shared" ref="K82:K106" si="4">((1-C82)/D82)*I82</f>
        <v>-0.11038751616035744</v>
      </c>
      <c r="L82" s="3">
        <f t="shared" si="3"/>
        <v>6.7212315901354197E-4</v>
      </c>
    </row>
    <row r="83" spans="2:12" ht="23.25" x14ac:dyDescent="0.35">
      <c r="B83" s="132" t="s">
        <v>138</v>
      </c>
      <c r="C83" s="133">
        <v>9.6382301519702316E-4</v>
      </c>
      <c r="D83" s="134">
        <v>3.1030882095973825E-2</v>
      </c>
      <c r="E83" s="135">
        <v>44614</v>
      </c>
      <c r="F83" s="136">
        <v>0</v>
      </c>
      <c r="H83" s="132" t="s">
        <v>138</v>
      </c>
      <c r="I83" s="150">
        <v>-5.5272200210224739E-3</v>
      </c>
      <c r="J83" s="144"/>
      <c r="K83" s="3">
        <f t="shared" si="4"/>
        <v>-0.17794830137531301</v>
      </c>
      <c r="L83" s="3">
        <f t="shared" si="3"/>
        <v>1.7167613378964925E-4</v>
      </c>
    </row>
    <row r="84" spans="2:12" ht="23.25" x14ac:dyDescent="0.35">
      <c r="B84" s="132" t="s">
        <v>139</v>
      </c>
      <c r="C84" s="133">
        <v>3.138028421571704E-4</v>
      </c>
      <c r="D84" s="134">
        <v>1.7711900000115362E-2</v>
      </c>
      <c r="E84" s="135">
        <v>44614</v>
      </c>
      <c r="F84" s="136">
        <v>0</v>
      </c>
      <c r="H84" s="132" t="s">
        <v>139</v>
      </c>
      <c r="I84" s="150">
        <v>-1.4488025036698384E-3</v>
      </c>
      <c r="J84" s="144"/>
      <c r="K84" s="3">
        <f t="shared" si="4"/>
        <v>-8.1772585962941804E-2</v>
      </c>
      <c r="L84" s="3">
        <f t="shared" si="3"/>
        <v>2.566852474173061E-5</v>
      </c>
    </row>
    <row r="85" spans="2:12" x14ac:dyDescent="0.35">
      <c r="B85" s="132" t="s">
        <v>140</v>
      </c>
      <c r="C85" s="133">
        <v>0.75866319989241049</v>
      </c>
      <c r="D85" s="134">
        <v>0.42789888181346819</v>
      </c>
      <c r="E85" s="135">
        <v>44614</v>
      </c>
      <c r="F85" s="136">
        <v>0</v>
      </c>
      <c r="H85" s="132" t="s">
        <v>140</v>
      </c>
      <c r="I85" s="150">
        <v>-2.2872550437115668E-2</v>
      </c>
      <c r="J85" s="144"/>
      <c r="K85" s="3">
        <f t="shared" si="4"/>
        <v>-1.2900216306709686E-2</v>
      </c>
      <c r="L85" s="3">
        <f t="shared" si="3"/>
        <v>4.0552950806464462E-2</v>
      </c>
    </row>
    <row r="86" spans="2:12" ht="23.25" x14ac:dyDescent="0.35">
      <c r="B86" s="132" t="s">
        <v>141</v>
      </c>
      <c r="C86" s="133">
        <v>0.20811852781638052</v>
      </c>
      <c r="D86" s="134">
        <v>0.40596662461729621</v>
      </c>
      <c r="E86" s="135">
        <v>44614</v>
      </c>
      <c r="F86" s="136">
        <v>0</v>
      </c>
      <c r="H86" s="132" t="s">
        <v>141</v>
      </c>
      <c r="I86" s="150">
        <v>2.8516799645345967E-2</v>
      </c>
      <c r="J86" s="144"/>
      <c r="K86" s="3">
        <f t="shared" si="4"/>
        <v>5.5625078308862978E-2</v>
      </c>
      <c r="L86" s="3">
        <f t="shared" si="3"/>
        <v>-1.4619118913577877E-2</v>
      </c>
    </row>
    <row r="87" spans="2:12" ht="23.25" x14ac:dyDescent="0.35">
      <c r="B87" s="132" t="s">
        <v>142</v>
      </c>
      <c r="C87" s="133">
        <v>1.1745192092168377E-2</v>
      </c>
      <c r="D87" s="134">
        <v>0.10773812106736412</v>
      </c>
      <c r="E87" s="135">
        <v>44614</v>
      </c>
      <c r="F87" s="136">
        <v>0</v>
      </c>
      <c r="H87" s="132" t="s">
        <v>142</v>
      </c>
      <c r="I87" s="150">
        <v>3.6254103280006434E-4</v>
      </c>
      <c r="J87" s="144"/>
      <c r="K87" s="3">
        <f t="shared" si="4"/>
        <v>3.3254981169062265E-3</v>
      </c>
      <c r="L87" s="3">
        <f t="shared" si="3"/>
        <v>-3.952281726602093E-5</v>
      </c>
    </row>
    <row r="88" spans="2:12" ht="23.25" x14ac:dyDescent="0.35">
      <c r="B88" s="132" t="s">
        <v>143</v>
      </c>
      <c r="C88" s="133">
        <v>1.3022817949522571E-2</v>
      </c>
      <c r="D88" s="134">
        <v>0.11337333137507263</v>
      </c>
      <c r="E88" s="135">
        <v>44614</v>
      </c>
      <c r="F88" s="136">
        <v>0</v>
      </c>
      <c r="H88" s="132" t="s">
        <v>143</v>
      </c>
      <c r="I88" s="150">
        <v>-1.3638749979759473E-3</v>
      </c>
      <c r="J88" s="144"/>
      <c r="K88" s="3">
        <f t="shared" si="4"/>
        <v>-1.1873281713122269E-2</v>
      </c>
      <c r="L88" s="3">
        <f t="shared" si="3"/>
        <v>1.5666379023287165E-4</v>
      </c>
    </row>
    <row r="89" spans="2:12" ht="23.25" x14ac:dyDescent="0.35">
      <c r="B89" s="132" t="s">
        <v>144</v>
      </c>
      <c r="C89" s="133">
        <v>7.9571434975568203E-3</v>
      </c>
      <c r="D89" s="134">
        <v>8.8848209351605478E-2</v>
      </c>
      <c r="E89" s="135">
        <v>44614</v>
      </c>
      <c r="F89" s="136">
        <v>0</v>
      </c>
      <c r="H89" s="132" t="s">
        <v>144</v>
      </c>
      <c r="I89" s="150">
        <v>-1.8096398741980112E-2</v>
      </c>
      <c r="J89" s="144"/>
      <c r="K89" s="3">
        <f t="shared" si="4"/>
        <v>-0.20205700521613013</v>
      </c>
      <c r="L89" s="3">
        <f t="shared" si="3"/>
        <v>1.6206926693266045E-3</v>
      </c>
    </row>
    <row r="90" spans="2:12" ht="34.9" x14ac:dyDescent="0.35">
      <c r="B90" s="132" t="s">
        <v>145</v>
      </c>
      <c r="C90" s="133">
        <v>4.9311875196126774E-4</v>
      </c>
      <c r="D90" s="134">
        <v>2.2201050282804981E-2</v>
      </c>
      <c r="E90" s="135">
        <v>44614</v>
      </c>
      <c r="F90" s="136">
        <v>0</v>
      </c>
      <c r="H90" s="132" t="s">
        <v>145</v>
      </c>
      <c r="I90" s="150">
        <v>-2.9876944309493582E-3</v>
      </c>
      <c r="J90" s="144"/>
      <c r="K90" s="3">
        <f t="shared" si="4"/>
        <v>-0.13450810230870908</v>
      </c>
      <c r="L90" s="3">
        <f t="shared" si="3"/>
        <v>6.6361191487073902E-5</v>
      </c>
    </row>
    <row r="91" spans="2:12" ht="23.25" x14ac:dyDescent="0.35">
      <c r="B91" s="132" t="s">
        <v>146</v>
      </c>
      <c r="C91" s="133">
        <v>0.51696776796521271</v>
      </c>
      <c r="D91" s="134">
        <v>0.49971761240191953</v>
      </c>
      <c r="E91" s="135">
        <v>44614</v>
      </c>
      <c r="F91" s="136">
        <v>0</v>
      </c>
      <c r="H91" s="132" t="s">
        <v>146</v>
      </c>
      <c r="I91" s="150">
        <v>-1.3827144061252282E-2</v>
      </c>
      <c r="J91" s="144"/>
      <c r="K91" s="3">
        <f t="shared" si="4"/>
        <v>-1.3365460998003415E-2</v>
      </c>
      <c r="L91" s="3">
        <f t="shared" si="3"/>
        <v>1.4304454406401429E-2</v>
      </c>
    </row>
    <row r="92" spans="2:12" ht="23.25" x14ac:dyDescent="0.35">
      <c r="B92" s="132" t="s">
        <v>147</v>
      </c>
      <c r="C92" s="133">
        <v>3.8821894472587083E-2</v>
      </c>
      <c r="D92" s="134">
        <v>0.19317243952502725</v>
      </c>
      <c r="E92" s="135">
        <v>44614</v>
      </c>
      <c r="F92" s="136">
        <v>0</v>
      </c>
      <c r="H92" s="132" t="s">
        <v>147</v>
      </c>
      <c r="I92" s="150">
        <v>6.8870177561889401E-3</v>
      </c>
      <c r="J92" s="144"/>
      <c r="K92" s="3">
        <f t="shared" si="4"/>
        <v>3.4268090706436945E-2</v>
      </c>
      <c r="L92" s="3">
        <f t="shared" si="3"/>
        <v>-1.3840850031143323E-3</v>
      </c>
    </row>
    <row r="93" spans="2:12" ht="23.25" x14ac:dyDescent="0.35">
      <c r="B93" s="132" t="s">
        <v>148</v>
      </c>
      <c r="C93" s="133">
        <v>0.29916618101941095</v>
      </c>
      <c r="D93" s="134">
        <v>0.45789788906502976</v>
      </c>
      <c r="E93" s="135">
        <v>44614</v>
      </c>
      <c r="F93" s="136">
        <v>0</v>
      </c>
      <c r="H93" s="132" t="s">
        <v>148</v>
      </c>
      <c r="I93" s="150">
        <v>2.4379256321809723E-2</v>
      </c>
      <c r="J93" s="144"/>
      <c r="K93" s="3">
        <f t="shared" si="4"/>
        <v>3.7313575187707587E-2</v>
      </c>
      <c r="L93" s="3">
        <f t="shared" si="3"/>
        <v>-1.592811232386648E-2</v>
      </c>
    </row>
    <row r="94" spans="2:12" ht="23.25" x14ac:dyDescent="0.35">
      <c r="B94" s="132" t="s">
        <v>149</v>
      </c>
      <c r="C94" s="133">
        <v>0.11781055274129197</v>
      </c>
      <c r="D94" s="134">
        <v>0.32238727645737308</v>
      </c>
      <c r="E94" s="135">
        <v>44614</v>
      </c>
      <c r="F94" s="136">
        <v>0</v>
      </c>
      <c r="H94" s="132" t="s">
        <v>149</v>
      </c>
      <c r="I94" s="150">
        <v>-1.3966420859195326E-2</v>
      </c>
      <c r="J94" s="144"/>
      <c r="K94" s="3">
        <f t="shared" si="4"/>
        <v>-3.8218099775364847E-2</v>
      </c>
      <c r="L94" s="3">
        <f t="shared" si="3"/>
        <v>5.1037738812774432E-3</v>
      </c>
    </row>
    <row r="95" spans="2:12" ht="34.9" x14ac:dyDescent="0.35">
      <c r="B95" s="132" t="s">
        <v>150</v>
      </c>
      <c r="C95" s="133">
        <v>1.3000403460797059E-2</v>
      </c>
      <c r="D95" s="134">
        <v>0.11327700819766469</v>
      </c>
      <c r="E95" s="135">
        <v>44614</v>
      </c>
      <c r="F95" s="136">
        <v>0</v>
      </c>
      <c r="H95" s="132" t="s">
        <v>150</v>
      </c>
      <c r="I95" s="150">
        <v>-9.2043560309333482E-3</v>
      </c>
      <c r="J95" s="144"/>
      <c r="K95" s="3">
        <f t="shared" si="4"/>
        <v>-8.0198937396738945E-2</v>
      </c>
      <c r="L95" s="3">
        <f t="shared" si="3"/>
        <v>1.0563515394946767E-3</v>
      </c>
    </row>
    <row r="96" spans="2:12" ht="23.25" x14ac:dyDescent="0.35">
      <c r="B96" s="132" t="s">
        <v>151</v>
      </c>
      <c r="C96" s="133">
        <v>1.0310664813735599E-3</v>
      </c>
      <c r="D96" s="134">
        <v>3.2094025468943972E-2</v>
      </c>
      <c r="E96" s="135">
        <v>44614</v>
      </c>
      <c r="F96" s="136">
        <v>0</v>
      </c>
      <c r="H96" s="132" t="s">
        <v>151</v>
      </c>
      <c r="I96" s="150">
        <v>7.0739951238443658E-4</v>
      </c>
      <c r="J96" s="144"/>
      <c r="K96" s="3">
        <f t="shared" si="4"/>
        <v>2.2018744178479318E-2</v>
      </c>
      <c r="L96" s="3">
        <f t="shared" si="3"/>
        <v>-2.2726221329430277E-5</v>
      </c>
    </row>
    <row r="97" spans="2:12" ht="23.25" x14ac:dyDescent="0.35">
      <c r="B97" s="132" t="s">
        <v>152</v>
      </c>
      <c r="C97" s="133">
        <v>1.2574528175012327E-2</v>
      </c>
      <c r="D97" s="134">
        <v>0.11143019218279836</v>
      </c>
      <c r="E97" s="135">
        <v>44614</v>
      </c>
      <c r="F97" s="136">
        <v>0</v>
      </c>
      <c r="H97" s="132" t="s">
        <v>152</v>
      </c>
      <c r="I97" s="150">
        <v>-3.5769479069309317E-4</v>
      </c>
      <c r="J97" s="144"/>
      <c r="K97" s="3">
        <f t="shared" si="4"/>
        <v>-3.1696700916575399E-3</v>
      </c>
      <c r="L97" s="3">
        <f t="shared" si="3"/>
        <v>4.0364672585746255E-5</v>
      </c>
    </row>
    <row r="98" spans="2:12" ht="23.25" x14ac:dyDescent="0.35">
      <c r="B98" s="132" t="s">
        <v>153</v>
      </c>
      <c r="C98" s="133">
        <v>6.2760568431434081E-4</v>
      </c>
      <c r="D98" s="134">
        <v>2.5044477522323784E-2</v>
      </c>
      <c r="E98" s="135">
        <v>44614</v>
      </c>
      <c r="F98" s="136">
        <v>0</v>
      </c>
      <c r="H98" s="132" t="s">
        <v>153</v>
      </c>
      <c r="I98" s="150">
        <v>-8.5973498849793045E-4</v>
      </c>
      <c r="J98" s="144"/>
      <c r="K98" s="3">
        <f t="shared" si="4"/>
        <v>-3.4306781331983789E-2</v>
      </c>
      <c r="L98" s="3">
        <f t="shared" si="3"/>
        <v>2.1544652520870815E-5</v>
      </c>
    </row>
    <row r="99" spans="2:12" x14ac:dyDescent="0.35">
      <c r="B99" s="132" t="s">
        <v>154</v>
      </c>
      <c r="C99" s="133">
        <v>4.3932397902003853E-3</v>
      </c>
      <c r="D99" s="134">
        <v>6.6136504868002668E-2</v>
      </c>
      <c r="E99" s="135">
        <v>44614</v>
      </c>
      <c r="F99" s="136">
        <v>0</v>
      </c>
      <c r="H99" s="132" t="s">
        <v>154</v>
      </c>
      <c r="I99" s="150">
        <v>3.2619417393879367E-3</v>
      </c>
      <c r="J99" s="144"/>
      <c r="K99" s="3">
        <f t="shared" si="4"/>
        <v>4.9104670009805139E-2</v>
      </c>
      <c r="L99" s="3">
        <f t="shared" si="3"/>
        <v>-2.1668051965243384E-4</v>
      </c>
    </row>
    <row r="100" spans="2:12" x14ac:dyDescent="0.35">
      <c r="B100" s="132" t="s">
        <v>155</v>
      </c>
      <c r="C100" s="133">
        <v>0.21031514771148069</v>
      </c>
      <c r="D100" s="134">
        <v>0.40753700334635162</v>
      </c>
      <c r="E100" s="135">
        <v>44614</v>
      </c>
      <c r="F100" s="136">
        <v>0</v>
      </c>
      <c r="H100" s="132" t="s">
        <v>155</v>
      </c>
      <c r="I100" s="150">
        <v>-1.9487746177777696E-2</v>
      </c>
      <c r="J100" s="144"/>
      <c r="K100" s="3">
        <f t="shared" si="4"/>
        <v>-3.776142493926081E-2</v>
      </c>
      <c r="L100" s="3">
        <f t="shared" si="3"/>
        <v>1.0056922886238941E-2</v>
      </c>
    </row>
    <row r="101" spans="2:12" ht="23.25" x14ac:dyDescent="0.35">
      <c r="B101" s="132" t="s">
        <v>156</v>
      </c>
      <c r="C101" s="133">
        <v>0.29759716680862508</v>
      </c>
      <c r="D101" s="134">
        <v>0.45720649447600542</v>
      </c>
      <c r="E101" s="135">
        <v>44614</v>
      </c>
      <c r="F101" s="136">
        <v>0</v>
      </c>
      <c r="H101" s="132" t="s">
        <v>156</v>
      </c>
      <c r="I101" s="150">
        <v>-1.5876301307001576E-2</v>
      </c>
      <c r="J101" s="144"/>
      <c r="K101" s="3">
        <f t="shared" si="4"/>
        <v>-2.4390640013585985E-2</v>
      </c>
      <c r="L101" s="3">
        <f t="shared" si="3"/>
        <v>1.0333935203126688E-2</v>
      </c>
    </row>
    <row r="102" spans="2:12" x14ac:dyDescent="0.35">
      <c r="B102" s="132" t="s">
        <v>157</v>
      </c>
      <c r="C102" s="133">
        <v>0.1226296678172771</v>
      </c>
      <c r="D102" s="134">
        <v>0.32801531070025541</v>
      </c>
      <c r="E102" s="135">
        <v>44614</v>
      </c>
      <c r="F102" s="136">
        <v>0</v>
      </c>
      <c r="H102" s="132" t="s">
        <v>157</v>
      </c>
      <c r="I102" s="150">
        <v>-3.7025557168020107E-5</v>
      </c>
      <c r="J102" s="144"/>
      <c r="K102" s="3">
        <f t="shared" si="4"/>
        <v>-9.9035393568690824E-5</v>
      </c>
      <c r="L102" s="3">
        <f t="shared" si="3"/>
        <v>1.3842133669220744E-5</v>
      </c>
    </row>
    <row r="103" spans="2:12" x14ac:dyDescent="0.35">
      <c r="B103" s="132" t="s">
        <v>158</v>
      </c>
      <c r="C103" s="133">
        <v>8.0512843502039716E-2</v>
      </c>
      <c r="D103" s="134">
        <v>0.27208856081583144</v>
      </c>
      <c r="E103" s="135">
        <v>44614</v>
      </c>
      <c r="F103" s="136">
        <v>0</v>
      </c>
      <c r="H103" s="132" t="s">
        <v>158</v>
      </c>
      <c r="I103" s="150">
        <v>4.7950773959469194E-3</v>
      </c>
      <c r="J103" s="144"/>
      <c r="K103" s="3">
        <f t="shared" si="4"/>
        <v>1.6204327248330021E-2</v>
      </c>
      <c r="L103" s="3">
        <f t="shared" si="3"/>
        <v>-1.4188957992297166E-3</v>
      </c>
    </row>
    <row r="104" spans="2:12" x14ac:dyDescent="0.35">
      <c r="B104" s="132" t="s">
        <v>159</v>
      </c>
      <c r="C104" s="133">
        <v>0.16571031514771151</v>
      </c>
      <c r="D104" s="134">
        <v>0.37182456277523901</v>
      </c>
      <c r="E104" s="135">
        <v>44614</v>
      </c>
      <c r="F104" s="136">
        <v>0</v>
      </c>
      <c r="H104" s="132" t="s">
        <v>159</v>
      </c>
      <c r="I104" s="150">
        <v>-3.1882153720896762E-2</v>
      </c>
      <c r="J104" s="144"/>
      <c r="K104" s="3">
        <f t="shared" si="4"/>
        <v>-7.1536295993166382E-2</v>
      </c>
      <c r="L104" s="3">
        <f t="shared" si="3"/>
        <v>1.4208856190792275E-2</v>
      </c>
    </row>
    <row r="105" spans="2:12" ht="23.65" thickBot="1" x14ac:dyDescent="0.4">
      <c r="B105" s="138" t="s">
        <v>160</v>
      </c>
      <c r="C105" s="139">
        <v>1.4855202402833192</v>
      </c>
      <c r="D105" s="140">
        <v>1.2258301067952504</v>
      </c>
      <c r="E105" s="141">
        <v>44614</v>
      </c>
      <c r="F105" s="142">
        <v>0</v>
      </c>
      <c r="H105" s="138" t="s">
        <v>160</v>
      </c>
      <c r="I105" s="151">
        <v>-2.4523760020643291E-2</v>
      </c>
      <c r="J105" s="144"/>
      <c r="K105" s="3">
        <f t="shared" si="4"/>
        <v>9.7132398624159167E-3</v>
      </c>
      <c r="L105" s="3">
        <f t="shared" si="3"/>
        <v>2.9719079076756149E-2</v>
      </c>
    </row>
    <row r="106" spans="2:12" ht="14.65" thickTop="1" x14ac:dyDescent="0.35">
      <c r="B106" s="143" t="s">
        <v>48</v>
      </c>
      <c r="C106" s="143"/>
      <c r="D106" s="143"/>
      <c r="E106" s="143"/>
      <c r="F106" s="143"/>
      <c r="H106" s="143" t="s">
        <v>7</v>
      </c>
      <c r="I106" s="143"/>
      <c r="J106" s="144"/>
    </row>
  </sheetData>
  <mergeCells count="7">
    <mergeCell ref="H2:I2"/>
    <mergeCell ref="H3:H4"/>
    <mergeCell ref="H106:I106"/>
    <mergeCell ref="K3:L3"/>
    <mergeCell ref="B3:F3"/>
    <mergeCell ref="B4"/>
    <mergeCell ref="B106:F106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opLeftCell="A86" workbookViewId="0">
      <selection activeCell="K108" sqref="K108:L108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93" t="s">
        <v>6</v>
      </c>
      <c r="I4" s="93"/>
      <c r="J4" s="115"/>
    </row>
    <row r="5" spans="1:12" ht="15" thickTop="1" thickBot="1" x14ac:dyDescent="0.4">
      <c r="B5" s="93" t="s">
        <v>0</v>
      </c>
      <c r="C5" s="93"/>
      <c r="D5" s="93"/>
      <c r="E5" s="93"/>
      <c r="F5" s="93"/>
      <c r="H5" s="116" t="s">
        <v>47</v>
      </c>
      <c r="I5" s="117" t="s">
        <v>4</v>
      </c>
      <c r="J5" s="115"/>
      <c r="K5" s="4" t="s">
        <v>8</v>
      </c>
      <c r="L5" s="4"/>
    </row>
    <row r="6" spans="1:12" ht="26.25" thickTop="1" thickBot="1" x14ac:dyDescent="0.4">
      <c r="B6" s="94" t="s">
        <v>47</v>
      </c>
      <c r="C6" s="95" t="s">
        <v>1</v>
      </c>
      <c r="D6" s="96" t="s">
        <v>49</v>
      </c>
      <c r="E6" s="96" t="s">
        <v>50</v>
      </c>
      <c r="F6" s="97" t="s">
        <v>2</v>
      </c>
      <c r="H6" s="118"/>
      <c r="I6" s="119" t="s">
        <v>5</v>
      </c>
      <c r="J6" s="115"/>
      <c r="K6" s="2" t="s">
        <v>9</v>
      </c>
      <c r="L6" s="2" t="s">
        <v>10</v>
      </c>
    </row>
    <row r="7" spans="1:12" ht="14.65" thickTop="1" x14ac:dyDescent="0.35">
      <c r="B7" s="98" t="s">
        <v>60</v>
      </c>
      <c r="C7" s="99">
        <v>0.99426159825115379</v>
      </c>
      <c r="D7" s="100">
        <v>7.5535724849504479E-2</v>
      </c>
      <c r="E7" s="101">
        <v>32936</v>
      </c>
      <c r="F7" s="102">
        <v>0</v>
      </c>
      <c r="H7" s="98" t="s">
        <v>60</v>
      </c>
      <c r="I7" s="120">
        <v>1.9278538467660929E-2</v>
      </c>
      <c r="J7" s="115"/>
      <c r="K7" s="3">
        <f>((1-C7)/D7)*I7</f>
        <v>1.4645785034622615E-3</v>
      </c>
      <c r="L7" s="3">
        <f>((0-C7)/D7)*I7</f>
        <v>-0.25375953572951843</v>
      </c>
    </row>
    <row r="8" spans="1:12" x14ac:dyDescent="0.35">
      <c r="B8" s="103" t="s">
        <v>61</v>
      </c>
      <c r="C8" s="104">
        <v>0.64333859606509591</v>
      </c>
      <c r="D8" s="105">
        <v>0.47902089072780224</v>
      </c>
      <c r="E8" s="106">
        <v>32936</v>
      </c>
      <c r="F8" s="107">
        <v>0</v>
      </c>
      <c r="H8" s="103" t="s">
        <v>61</v>
      </c>
      <c r="I8" s="121">
        <v>7.1446947310089937E-2</v>
      </c>
      <c r="J8" s="115"/>
      <c r="K8" s="3">
        <f t="shared" ref="K8:K18" si="0">((1-C8)/D8)*I8</f>
        <v>5.3196779154585636E-2</v>
      </c>
      <c r="L8" s="3">
        <f t="shared" ref="L8:L71" si="1">((0-C8)/D8)*I8</f>
        <v>-9.5955269728995915E-2</v>
      </c>
    </row>
    <row r="9" spans="1:12" x14ac:dyDescent="0.35">
      <c r="B9" s="103" t="s">
        <v>62</v>
      </c>
      <c r="C9" s="104">
        <v>0.91735487005100802</v>
      </c>
      <c r="D9" s="105">
        <v>0.27534925894298623</v>
      </c>
      <c r="E9" s="106">
        <v>32936</v>
      </c>
      <c r="F9" s="107">
        <v>0</v>
      </c>
      <c r="H9" s="103" t="s">
        <v>62</v>
      </c>
      <c r="I9" s="121">
        <v>5.2745925134869184E-2</v>
      </c>
      <c r="J9" s="115"/>
      <c r="K9" s="3">
        <f t="shared" si="0"/>
        <v>1.583150742364511E-2</v>
      </c>
      <c r="L9" s="3">
        <f t="shared" si="1"/>
        <v>-0.17572856917634583</v>
      </c>
    </row>
    <row r="10" spans="1:12" x14ac:dyDescent="0.35">
      <c r="B10" s="103" t="s">
        <v>63</v>
      </c>
      <c r="C10" s="104">
        <v>0.8659521496235123</v>
      </c>
      <c r="D10" s="105">
        <v>0.34070889139306942</v>
      </c>
      <c r="E10" s="106">
        <v>32936</v>
      </c>
      <c r="F10" s="107">
        <v>0</v>
      </c>
      <c r="H10" s="103" t="s">
        <v>63</v>
      </c>
      <c r="I10" s="121">
        <v>7.502776956544438E-2</v>
      </c>
      <c r="J10" s="115"/>
      <c r="K10" s="3">
        <f t="shared" si="0"/>
        <v>2.9518781231885598E-2</v>
      </c>
      <c r="L10" s="3">
        <f t="shared" si="1"/>
        <v>-0.19069199536004741</v>
      </c>
    </row>
    <row r="11" spans="1:12" ht="23.25" x14ac:dyDescent="0.35">
      <c r="B11" s="103" t="s">
        <v>64</v>
      </c>
      <c r="C11" s="104">
        <v>0.98068982268642213</v>
      </c>
      <c r="D11" s="105">
        <v>0.13761493144152814</v>
      </c>
      <c r="E11" s="106">
        <v>32936</v>
      </c>
      <c r="F11" s="107">
        <v>0</v>
      </c>
      <c r="H11" s="103" t="s">
        <v>64</v>
      </c>
      <c r="I11" s="121">
        <v>5.2406214192567621E-2</v>
      </c>
      <c r="J11" s="115"/>
      <c r="K11" s="3">
        <f t="shared" si="0"/>
        <v>7.3536590673069797E-3</v>
      </c>
      <c r="L11" s="3">
        <f t="shared" si="1"/>
        <v>-0.37346413187738237</v>
      </c>
    </row>
    <row r="12" spans="1:12" ht="23.25" x14ac:dyDescent="0.35">
      <c r="B12" s="103" t="s">
        <v>65</v>
      </c>
      <c r="C12" s="104">
        <v>0.75479718241437943</v>
      </c>
      <c r="D12" s="105">
        <v>0.43021391811359966</v>
      </c>
      <c r="E12" s="106">
        <v>32936</v>
      </c>
      <c r="F12" s="107">
        <v>0</v>
      </c>
      <c r="H12" s="103" t="s">
        <v>65</v>
      </c>
      <c r="I12" s="121">
        <v>5.2869933110751097E-2</v>
      </c>
      <c r="J12" s="115"/>
      <c r="K12" s="3">
        <f t="shared" si="0"/>
        <v>3.0133512697969721E-2</v>
      </c>
      <c r="L12" s="3">
        <f t="shared" si="1"/>
        <v>-9.2758683218366458E-2</v>
      </c>
    </row>
    <row r="13" spans="1:12" ht="23.25" x14ac:dyDescent="0.35">
      <c r="B13" s="103" t="s">
        <v>66</v>
      </c>
      <c r="C13" s="104">
        <v>5.7687636628613072E-3</v>
      </c>
      <c r="D13" s="105">
        <v>7.5734134802306105E-2</v>
      </c>
      <c r="E13" s="106">
        <v>32936</v>
      </c>
      <c r="F13" s="107">
        <v>0</v>
      </c>
      <c r="H13" s="103" t="s">
        <v>66</v>
      </c>
      <c r="I13" s="121">
        <v>-8.9799503519336667E-3</v>
      </c>
      <c r="J13" s="115"/>
      <c r="K13" s="3">
        <f t="shared" si="0"/>
        <v>-0.11788801923934135</v>
      </c>
      <c r="L13" s="3">
        <f t="shared" si="1"/>
        <v>6.8401403699611726E-4</v>
      </c>
    </row>
    <row r="14" spans="1:12" ht="23.25" x14ac:dyDescent="0.35">
      <c r="B14" s="103" t="s">
        <v>67</v>
      </c>
      <c r="C14" s="104">
        <v>5.9205732329366051E-3</v>
      </c>
      <c r="D14" s="105">
        <v>7.67183077668529E-2</v>
      </c>
      <c r="E14" s="106">
        <v>32936</v>
      </c>
      <c r="F14" s="107">
        <v>0</v>
      </c>
      <c r="H14" s="103" t="s">
        <v>67</v>
      </c>
      <c r="I14" s="121">
        <v>-7.9580857274183289E-3</v>
      </c>
      <c r="J14" s="115"/>
      <c r="K14" s="3">
        <f t="shared" si="0"/>
        <v>-0.10311709849123123</v>
      </c>
      <c r="L14" s="3">
        <f t="shared" si="1"/>
        <v>6.1414844402400942E-4</v>
      </c>
    </row>
    <row r="15" spans="1:12" ht="23.25" x14ac:dyDescent="0.35">
      <c r="B15" s="103" t="s">
        <v>68</v>
      </c>
      <c r="C15" s="104">
        <v>2.5352198202574693E-2</v>
      </c>
      <c r="D15" s="105">
        <v>0.15719482974410898</v>
      </c>
      <c r="E15" s="106">
        <v>32936</v>
      </c>
      <c r="F15" s="107">
        <v>0</v>
      </c>
      <c r="H15" s="103" t="s">
        <v>68</v>
      </c>
      <c r="I15" s="121">
        <v>-2.4840662962445713E-2</v>
      </c>
      <c r="J15" s="115"/>
      <c r="K15" s="3">
        <f t="shared" si="0"/>
        <v>-0.15401840881758236</v>
      </c>
      <c r="L15" s="3">
        <f t="shared" si="1"/>
        <v>4.0062730557515738E-3</v>
      </c>
    </row>
    <row r="16" spans="1:12" ht="23.25" x14ac:dyDescent="0.35">
      <c r="B16" s="103" t="s">
        <v>69</v>
      </c>
      <c r="C16" s="104">
        <v>3.2790867136264275E-3</v>
      </c>
      <c r="D16" s="105">
        <v>5.7170215495911871E-2</v>
      </c>
      <c r="E16" s="106">
        <v>32936</v>
      </c>
      <c r="F16" s="107">
        <v>0</v>
      </c>
      <c r="H16" s="103" t="s">
        <v>69</v>
      </c>
      <c r="I16" s="121">
        <v>-1.4076065322906908E-2</v>
      </c>
      <c r="J16" s="115"/>
      <c r="K16" s="3">
        <f t="shared" si="0"/>
        <v>-0.24540590869610554</v>
      </c>
      <c r="L16" s="3">
        <f t="shared" si="1"/>
        <v>8.0735464052575248E-4</v>
      </c>
    </row>
    <row r="17" spans="2:12" ht="34.9" x14ac:dyDescent="0.35">
      <c r="B17" s="103" t="s">
        <v>70</v>
      </c>
      <c r="C17" s="104">
        <v>3.4308962837017246E-3</v>
      </c>
      <c r="D17" s="105">
        <v>5.8474174203066193E-2</v>
      </c>
      <c r="E17" s="106">
        <v>32936</v>
      </c>
      <c r="F17" s="107">
        <v>0</v>
      </c>
      <c r="H17" s="103" t="s">
        <v>70</v>
      </c>
      <c r="I17" s="121">
        <v>-1.1210027293946934E-2</v>
      </c>
      <c r="J17" s="115"/>
      <c r="K17" s="3">
        <f t="shared" si="0"/>
        <v>-0.19105129752098554</v>
      </c>
      <c r="L17" s="3">
        <f t="shared" si="1"/>
        <v>6.5773380312193785E-4</v>
      </c>
    </row>
    <row r="18" spans="2:12" ht="23.25" x14ac:dyDescent="0.35">
      <c r="B18" s="103" t="s">
        <v>71</v>
      </c>
      <c r="C18" s="104">
        <v>5.8902113189215457E-3</v>
      </c>
      <c r="D18" s="105">
        <v>7.6522509888485524E-2</v>
      </c>
      <c r="E18" s="106">
        <v>32936</v>
      </c>
      <c r="F18" s="107">
        <v>0</v>
      </c>
      <c r="H18" s="103" t="s">
        <v>71</v>
      </c>
      <c r="I18" s="121">
        <v>-9.8518837350122287E-3</v>
      </c>
      <c r="J18" s="115"/>
      <c r="K18" s="3">
        <f t="shared" si="0"/>
        <v>-0.12798657639687872</v>
      </c>
      <c r="L18" s="3">
        <f t="shared" si="1"/>
        <v>7.5833473278952041E-4</v>
      </c>
    </row>
    <row r="19" spans="2:12" ht="23.25" x14ac:dyDescent="0.35">
      <c r="B19" s="103" t="s">
        <v>72</v>
      </c>
      <c r="C19" s="104">
        <v>4.4328394461986883E-3</v>
      </c>
      <c r="D19" s="105">
        <v>6.6432848633698624E-2</v>
      </c>
      <c r="E19" s="106">
        <v>32936</v>
      </c>
      <c r="F19" s="107">
        <v>0</v>
      </c>
      <c r="H19" s="103" t="s">
        <v>72</v>
      </c>
      <c r="I19" s="121">
        <v>-4.808233881472123E-3</v>
      </c>
      <c r="J19" s="115"/>
      <c r="K19" s="3">
        <f>((1-C19)/D19)*I19</f>
        <v>-7.20565179893186E-2</v>
      </c>
      <c r="L19" s="3">
        <f t="shared" si="1"/>
        <v>3.2083719507290383E-4</v>
      </c>
    </row>
    <row r="20" spans="2:12" ht="23.25" x14ac:dyDescent="0.35">
      <c r="B20" s="103" t="s">
        <v>73</v>
      </c>
      <c r="C20" s="104">
        <v>0.14907699781394218</v>
      </c>
      <c r="D20" s="105">
        <v>0.356169760303927</v>
      </c>
      <c r="E20" s="106">
        <v>32936</v>
      </c>
      <c r="F20" s="107">
        <v>0</v>
      </c>
      <c r="H20" s="103" t="s">
        <v>73</v>
      </c>
      <c r="I20" s="121">
        <v>-1.6384474871237519E-2</v>
      </c>
      <c r="J20" s="115"/>
      <c r="K20" s="3">
        <f t="shared" ref="K20:K58" si="2">((1-C20)/D20)*I20</f>
        <v>-3.9144048991633991E-2</v>
      </c>
      <c r="L20" s="3">
        <f t="shared" ref="L20:L58" si="3">((0-C20)/D20)*I20</f>
        <v>6.8578206147478374E-3</v>
      </c>
    </row>
    <row r="21" spans="2:12" ht="23.25" x14ac:dyDescent="0.35">
      <c r="B21" s="103" t="s">
        <v>74</v>
      </c>
      <c r="C21" s="104">
        <v>3.330701967452028E-2</v>
      </c>
      <c r="D21" s="105">
        <v>0.17943979415740804</v>
      </c>
      <c r="E21" s="106">
        <v>32936</v>
      </c>
      <c r="F21" s="107">
        <v>0</v>
      </c>
      <c r="H21" s="103" t="s">
        <v>74</v>
      </c>
      <c r="I21" s="121">
        <v>-4.6664874230656295E-2</v>
      </c>
      <c r="J21" s="115"/>
      <c r="K21" s="3">
        <f t="shared" si="2"/>
        <v>-0.25139689085340189</v>
      </c>
      <c r="L21" s="3">
        <f t="shared" si="3"/>
        <v>8.6617792413763578E-3</v>
      </c>
    </row>
    <row r="22" spans="2:12" ht="23.25" x14ac:dyDescent="0.35">
      <c r="B22" s="103" t="s">
        <v>75</v>
      </c>
      <c r="C22" s="104">
        <v>8.7442312363371372E-3</v>
      </c>
      <c r="D22" s="105">
        <v>9.3102270834227133E-2</v>
      </c>
      <c r="E22" s="106">
        <v>32936</v>
      </c>
      <c r="F22" s="107">
        <v>0</v>
      </c>
      <c r="H22" s="103" t="s">
        <v>75</v>
      </c>
      <c r="I22" s="121">
        <v>-8.6700722371163951E-3</v>
      </c>
      <c r="J22" s="115"/>
      <c r="K22" s="3">
        <f t="shared" si="2"/>
        <v>-9.23098764791868E-2</v>
      </c>
      <c r="L22" s="3">
        <f t="shared" si="3"/>
        <v>8.1429932694210348E-4</v>
      </c>
    </row>
    <row r="23" spans="2:12" ht="23.25" x14ac:dyDescent="0.35">
      <c r="B23" s="103" t="s">
        <v>76</v>
      </c>
      <c r="C23" s="104">
        <v>7.0834345397133833E-2</v>
      </c>
      <c r="D23" s="105">
        <v>0.25655182574917124</v>
      </c>
      <c r="E23" s="106">
        <v>32936</v>
      </c>
      <c r="F23" s="107">
        <v>0</v>
      </c>
      <c r="H23" s="103" t="s">
        <v>76</v>
      </c>
      <c r="I23" s="121">
        <v>-1.9873385357063716E-2</v>
      </c>
      <c r="J23" s="115"/>
      <c r="K23" s="3">
        <f t="shared" si="2"/>
        <v>-7.1976362127022492E-2</v>
      </c>
      <c r="L23" s="3">
        <f t="shared" si="3"/>
        <v>5.4870716218130078E-3</v>
      </c>
    </row>
    <row r="24" spans="2:12" ht="23.25" x14ac:dyDescent="0.35">
      <c r="B24" s="103" t="s">
        <v>77</v>
      </c>
      <c r="C24" s="104">
        <v>1.3905756618897255E-2</v>
      </c>
      <c r="D24" s="105">
        <v>0.11710167760837541</v>
      </c>
      <c r="E24" s="106">
        <v>32936</v>
      </c>
      <c r="F24" s="107">
        <v>0</v>
      </c>
      <c r="H24" s="103" t="s">
        <v>77</v>
      </c>
      <c r="I24" s="121">
        <v>-2.7655443906457321E-2</v>
      </c>
      <c r="J24" s="115"/>
      <c r="K24" s="3">
        <f t="shared" si="2"/>
        <v>-0.23288200981636559</v>
      </c>
      <c r="L24" s="3">
        <f t="shared" si="3"/>
        <v>3.2840679997504598E-3</v>
      </c>
    </row>
    <row r="25" spans="2:12" ht="23.25" x14ac:dyDescent="0.35">
      <c r="B25" s="103" t="s">
        <v>78</v>
      </c>
      <c r="C25" s="104">
        <v>1.8520767549186298E-3</v>
      </c>
      <c r="D25" s="105">
        <v>4.2996542846661635E-2</v>
      </c>
      <c r="E25" s="106">
        <v>32936</v>
      </c>
      <c r="F25" s="107">
        <v>0</v>
      </c>
      <c r="H25" s="103" t="s">
        <v>78</v>
      </c>
      <c r="I25" s="121">
        <v>-1.2229382578945923E-2</v>
      </c>
      <c r="J25" s="115"/>
      <c r="K25" s="3">
        <f t="shared" si="2"/>
        <v>-0.28390033280762278</v>
      </c>
      <c r="L25" s="3">
        <f t="shared" si="3"/>
        <v>5.2678084566585507E-4</v>
      </c>
    </row>
    <row r="26" spans="2:12" ht="23.25" x14ac:dyDescent="0.35">
      <c r="B26" s="103" t="s">
        <v>79</v>
      </c>
      <c r="C26" s="104">
        <v>2.4289531212047608E-4</v>
      </c>
      <c r="D26" s="105">
        <v>1.5583442725757953E-2</v>
      </c>
      <c r="E26" s="106">
        <v>32936</v>
      </c>
      <c r="F26" s="107">
        <v>0</v>
      </c>
      <c r="H26" s="103" t="s">
        <v>79</v>
      </c>
      <c r="I26" s="121">
        <v>-5.4474255019926685E-3</v>
      </c>
      <c r="J26" s="115"/>
      <c r="K26" s="3">
        <f t="shared" si="2"/>
        <v>-0.34948005031476248</v>
      </c>
      <c r="L26" s="3">
        <f t="shared" si="3"/>
        <v>8.4907689580846084E-5</v>
      </c>
    </row>
    <row r="27" spans="2:12" ht="23.25" x14ac:dyDescent="0.35">
      <c r="B27" s="103" t="s">
        <v>80</v>
      </c>
      <c r="C27" s="104">
        <v>3.6434296818071412E-4</v>
      </c>
      <c r="D27" s="105">
        <v>1.9084582280926587E-2</v>
      </c>
      <c r="E27" s="106">
        <v>32936</v>
      </c>
      <c r="F27" s="107">
        <v>0</v>
      </c>
      <c r="H27" s="103" t="s">
        <v>80</v>
      </c>
      <c r="I27" s="121">
        <v>-4.4014556814089313E-3</v>
      </c>
      <c r="J27" s="115"/>
      <c r="K27" s="3">
        <f t="shared" si="2"/>
        <v>-0.23054484385434668</v>
      </c>
      <c r="L27" s="3">
        <f t="shared" si="3"/>
        <v>8.4028007722395818E-5</v>
      </c>
    </row>
    <row r="28" spans="2:12" ht="23.25" x14ac:dyDescent="0.35">
      <c r="B28" s="103" t="s">
        <v>81</v>
      </c>
      <c r="C28" s="104">
        <v>1.5180957007529755E-4</v>
      </c>
      <c r="D28" s="105">
        <v>1.2320354402331408E-2</v>
      </c>
      <c r="E28" s="106">
        <v>32936</v>
      </c>
      <c r="F28" s="107">
        <v>0</v>
      </c>
      <c r="H28" s="103" t="s">
        <v>81</v>
      </c>
      <c r="I28" s="121">
        <v>-3.290782259476537E-3</v>
      </c>
      <c r="J28" s="115"/>
      <c r="K28" s="3">
        <f t="shared" si="2"/>
        <v>-0.26706071755645983</v>
      </c>
      <c r="L28" s="3">
        <f t="shared" si="3"/>
        <v>4.054852837090581E-5</v>
      </c>
    </row>
    <row r="29" spans="2:12" ht="23.25" x14ac:dyDescent="0.35">
      <c r="B29" s="103" t="s">
        <v>82</v>
      </c>
      <c r="C29" s="104">
        <v>1.2205489434053923E-2</v>
      </c>
      <c r="D29" s="105">
        <v>0.10980383204483191</v>
      </c>
      <c r="E29" s="106">
        <v>32936</v>
      </c>
      <c r="F29" s="107">
        <v>0</v>
      </c>
      <c r="H29" s="103" t="s">
        <v>82</v>
      </c>
      <c r="I29" s="121">
        <v>-3.8568061630220717E-2</v>
      </c>
      <c r="J29" s="115"/>
      <c r="K29" s="3">
        <f t="shared" si="2"/>
        <v>-0.3469580145977631</v>
      </c>
      <c r="L29" s="3">
        <f t="shared" si="3"/>
        <v>4.2871187640099824E-3</v>
      </c>
    </row>
    <row r="30" spans="2:12" ht="34.9" x14ac:dyDescent="0.35">
      <c r="B30" s="103" t="s">
        <v>83</v>
      </c>
      <c r="C30" s="104">
        <v>0.78351955307262566</v>
      </c>
      <c r="D30" s="105">
        <v>0.41185168819418672</v>
      </c>
      <c r="E30" s="106">
        <v>32936</v>
      </c>
      <c r="F30" s="107">
        <v>0</v>
      </c>
      <c r="H30" s="103" t="s">
        <v>83</v>
      </c>
      <c r="I30" s="121">
        <v>7.824669783693132E-2</v>
      </c>
      <c r="J30" s="115"/>
      <c r="K30" s="3">
        <f t="shared" si="2"/>
        <v>4.1128592170158788E-2</v>
      </c>
      <c r="L30" s="3">
        <f t="shared" si="3"/>
        <v>-0.14885896908038113</v>
      </c>
    </row>
    <row r="31" spans="2:12" ht="34.9" x14ac:dyDescent="0.35">
      <c r="B31" s="103" t="s">
        <v>84</v>
      </c>
      <c r="C31" s="104">
        <v>9.5518581491377208E-2</v>
      </c>
      <c r="D31" s="105">
        <v>0.2939343553786159</v>
      </c>
      <c r="E31" s="106">
        <v>32936</v>
      </c>
      <c r="F31" s="107">
        <v>0</v>
      </c>
      <c r="H31" s="103" t="s">
        <v>84</v>
      </c>
      <c r="I31" s="121">
        <v>-4.9858674797167747E-2</v>
      </c>
      <c r="J31" s="115"/>
      <c r="K31" s="3">
        <f t="shared" si="2"/>
        <v>-0.15342284452395527</v>
      </c>
      <c r="L31" s="3">
        <f t="shared" si="3"/>
        <v>1.6202358807397222E-2</v>
      </c>
    </row>
    <row r="32" spans="2:12" ht="34.9" x14ac:dyDescent="0.35">
      <c r="B32" s="103" t="s">
        <v>85</v>
      </c>
      <c r="C32" s="104">
        <v>1.3237794510565946E-2</v>
      </c>
      <c r="D32" s="105">
        <v>0.11429327155736148</v>
      </c>
      <c r="E32" s="106">
        <v>32936</v>
      </c>
      <c r="F32" s="107">
        <v>0</v>
      </c>
      <c r="H32" s="103" t="s">
        <v>85</v>
      </c>
      <c r="I32" s="121">
        <v>-2.2655380809321661E-2</v>
      </c>
      <c r="J32" s="115"/>
      <c r="K32" s="3">
        <f t="shared" si="2"/>
        <v>-0.19559745931666223</v>
      </c>
      <c r="L32" s="3">
        <f t="shared" si="3"/>
        <v>2.6240151465250689E-3</v>
      </c>
    </row>
    <row r="33" spans="2:12" ht="34.9" x14ac:dyDescent="0.35">
      <c r="B33" s="103" t="s">
        <v>86</v>
      </c>
      <c r="C33" s="104">
        <v>1.669905270828273E-3</v>
      </c>
      <c r="D33" s="105">
        <v>4.0830960135724285E-2</v>
      </c>
      <c r="E33" s="106">
        <v>32936</v>
      </c>
      <c r="F33" s="107">
        <v>0</v>
      </c>
      <c r="H33" s="103" t="s">
        <v>86</v>
      </c>
      <c r="I33" s="121">
        <v>-1.2154991011513299E-2</v>
      </c>
      <c r="J33" s="115"/>
      <c r="K33" s="3">
        <f t="shared" si="2"/>
        <v>-0.29719343575610119</v>
      </c>
      <c r="L33" s="3">
        <f t="shared" si="3"/>
        <v>4.9711501981647649E-4</v>
      </c>
    </row>
    <row r="34" spans="2:12" ht="23.25" x14ac:dyDescent="0.35">
      <c r="B34" s="103" t="s">
        <v>87</v>
      </c>
      <c r="C34" s="104">
        <v>4.8882681564245811E-3</v>
      </c>
      <c r="D34" s="105">
        <v>6.9746115927803193E-2</v>
      </c>
      <c r="E34" s="106">
        <v>32936</v>
      </c>
      <c r="F34" s="107">
        <v>0</v>
      </c>
      <c r="H34" s="103" t="s">
        <v>87</v>
      </c>
      <c r="I34" s="121">
        <v>-1.4686225297552339E-2</v>
      </c>
      <c r="J34" s="115"/>
      <c r="K34" s="3">
        <f t="shared" si="2"/>
        <v>-0.20953761934528631</v>
      </c>
      <c r="L34" s="3">
        <f t="shared" si="3"/>
        <v>1.0293076038014064E-3</v>
      </c>
    </row>
    <row r="35" spans="2:12" ht="23.25" x14ac:dyDescent="0.35">
      <c r="B35" s="103" t="s">
        <v>88</v>
      </c>
      <c r="C35" s="104">
        <v>1.6091814427981542E-3</v>
      </c>
      <c r="D35" s="105">
        <v>4.0082923528241339E-2</v>
      </c>
      <c r="E35" s="106">
        <v>32936</v>
      </c>
      <c r="F35" s="107">
        <v>0</v>
      </c>
      <c r="H35" s="103" t="s">
        <v>88</v>
      </c>
      <c r="I35" s="121">
        <v>-3.8336761820643283E-3</v>
      </c>
      <c r="J35" s="115"/>
      <c r="K35" s="3">
        <f t="shared" si="2"/>
        <v>-9.5489718927255787E-2</v>
      </c>
      <c r="L35" s="3">
        <f t="shared" si="3"/>
        <v>1.5390794949197327E-4</v>
      </c>
    </row>
    <row r="36" spans="2:12" ht="23.25" x14ac:dyDescent="0.35">
      <c r="B36" s="103" t="s">
        <v>89</v>
      </c>
      <c r="C36" s="108">
        <v>1.3011598251153751</v>
      </c>
      <c r="D36" s="105">
        <v>0.64363369207871302</v>
      </c>
      <c r="E36" s="106">
        <v>32936</v>
      </c>
      <c r="F36" s="107">
        <v>0</v>
      </c>
      <c r="H36" s="103" t="s">
        <v>89</v>
      </c>
      <c r="I36" s="121">
        <v>4.6646936334961926E-2</v>
      </c>
      <c r="J36" s="115"/>
      <c r="K36" s="3">
        <f t="shared" si="2"/>
        <v>-2.1826363911178145E-2</v>
      </c>
      <c r="L36" s="3">
        <f t="shared" si="3"/>
        <v>-9.4300718360070562E-2</v>
      </c>
    </row>
    <row r="37" spans="2:12" ht="23.25" x14ac:dyDescent="0.35">
      <c r="B37" s="103" t="s">
        <v>90</v>
      </c>
      <c r="C37" s="104">
        <v>0.87190308477046397</v>
      </c>
      <c r="D37" s="105">
        <v>0.33420276286340034</v>
      </c>
      <c r="E37" s="106">
        <v>32936</v>
      </c>
      <c r="F37" s="107">
        <v>0</v>
      </c>
      <c r="H37" s="103" t="s">
        <v>90</v>
      </c>
      <c r="I37" s="121">
        <v>7.2827385768638675E-2</v>
      </c>
      <c r="J37" s="115"/>
      <c r="K37" s="3">
        <f t="shared" si="2"/>
        <v>2.7914082400949756E-2</v>
      </c>
      <c r="L37" s="3">
        <f t="shared" si="3"/>
        <v>-0.18999969289122406</v>
      </c>
    </row>
    <row r="38" spans="2:12" ht="34.9" x14ac:dyDescent="0.35">
      <c r="B38" s="103" t="s">
        <v>91</v>
      </c>
      <c r="C38" s="104">
        <v>0.11583070196745203</v>
      </c>
      <c r="D38" s="105">
        <v>0.32002665518226248</v>
      </c>
      <c r="E38" s="106">
        <v>32936</v>
      </c>
      <c r="F38" s="107">
        <v>0</v>
      </c>
      <c r="H38" s="103" t="s">
        <v>91</v>
      </c>
      <c r="I38" s="121">
        <v>-6.2770964270645643E-2</v>
      </c>
      <c r="J38" s="115"/>
      <c r="K38" s="3">
        <f t="shared" si="2"/>
        <v>-0.17342355243626287</v>
      </c>
      <c r="L38" s="3">
        <f t="shared" si="3"/>
        <v>2.2719372705069976E-2</v>
      </c>
    </row>
    <row r="39" spans="2:12" x14ac:dyDescent="0.35">
      <c r="B39" s="103" t="s">
        <v>92</v>
      </c>
      <c r="C39" s="104">
        <v>6.0723828030119021E-5</v>
      </c>
      <c r="D39" s="105">
        <v>7.7924312176942496E-3</v>
      </c>
      <c r="E39" s="106">
        <v>32936</v>
      </c>
      <c r="F39" s="107">
        <v>0</v>
      </c>
      <c r="H39" s="103" t="s">
        <v>92</v>
      </c>
      <c r="I39" s="121">
        <v>-2.0289991552454277E-3</v>
      </c>
      <c r="J39" s="115"/>
      <c r="K39" s="3">
        <f t="shared" si="2"/>
        <v>-0.26036494772551716</v>
      </c>
      <c r="L39" s="3">
        <f t="shared" si="3"/>
        <v>1.5811316434415327E-5</v>
      </c>
    </row>
    <row r="40" spans="2:12" x14ac:dyDescent="0.35">
      <c r="B40" s="103" t="s">
        <v>93</v>
      </c>
      <c r="C40" s="104">
        <v>0.85374666018945833</v>
      </c>
      <c r="D40" s="105">
        <v>0.35336537975402038</v>
      </c>
      <c r="E40" s="106">
        <v>32936</v>
      </c>
      <c r="F40" s="107">
        <v>0</v>
      </c>
      <c r="H40" s="103" t="s">
        <v>93</v>
      </c>
      <c r="I40" s="121">
        <v>7.5475837687760117E-2</v>
      </c>
      <c r="J40" s="115"/>
      <c r="K40" s="3">
        <f t="shared" si="2"/>
        <v>3.1238468648279283E-2</v>
      </c>
      <c r="L40" s="3">
        <f t="shared" si="3"/>
        <v>-0.18235302053580343</v>
      </c>
    </row>
    <row r="41" spans="2:12" ht="34.9" x14ac:dyDescent="0.35">
      <c r="B41" s="103" t="s">
        <v>94</v>
      </c>
      <c r="C41" s="104">
        <v>0.62639664804469275</v>
      </c>
      <c r="D41" s="105">
        <v>0.4837674988999911</v>
      </c>
      <c r="E41" s="106">
        <v>32936</v>
      </c>
      <c r="F41" s="107">
        <v>0</v>
      </c>
      <c r="H41" s="103" t="s">
        <v>94</v>
      </c>
      <c r="I41" s="121">
        <v>7.2552202661974707E-2</v>
      </c>
      <c r="J41" s="115"/>
      <c r="K41" s="3">
        <f t="shared" si="2"/>
        <v>5.6030523273863153E-2</v>
      </c>
      <c r="L41" s="3">
        <f t="shared" si="3"/>
        <v>-9.3942765190009811E-2</v>
      </c>
    </row>
    <row r="42" spans="2:12" ht="34.9" x14ac:dyDescent="0.35">
      <c r="B42" s="103" t="s">
        <v>95</v>
      </c>
      <c r="C42" s="104">
        <v>0.29979353898469757</v>
      </c>
      <c r="D42" s="105">
        <v>0.45817436272065154</v>
      </c>
      <c r="E42" s="106">
        <v>32936</v>
      </c>
      <c r="F42" s="107">
        <v>0</v>
      </c>
      <c r="H42" s="103" t="s">
        <v>95</v>
      </c>
      <c r="I42" s="121">
        <v>-5.0603308225436586E-2</v>
      </c>
      <c r="J42" s="115"/>
      <c r="K42" s="3">
        <f t="shared" si="2"/>
        <v>-7.7334670490506727E-2</v>
      </c>
      <c r="L42" s="3">
        <f t="shared" si="3"/>
        <v>3.311085493119692E-2</v>
      </c>
    </row>
    <row r="43" spans="2:12" ht="34.9" x14ac:dyDescent="0.35">
      <c r="B43" s="103" t="s">
        <v>96</v>
      </c>
      <c r="C43" s="104">
        <v>1.5484576147680351E-3</v>
      </c>
      <c r="D43" s="105">
        <v>3.932056505883532E-2</v>
      </c>
      <c r="E43" s="106">
        <v>32936</v>
      </c>
      <c r="F43" s="107">
        <v>0</v>
      </c>
      <c r="H43" s="103" t="s">
        <v>96</v>
      </c>
      <c r="I43" s="121">
        <v>-9.3314232730487175E-3</v>
      </c>
      <c r="J43" s="115"/>
      <c r="K43" s="3">
        <f t="shared" si="2"/>
        <v>-0.23694913706565413</v>
      </c>
      <c r="L43" s="3">
        <f t="shared" si="3"/>
        <v>3.6747471462211838E-4</v>
      </c>
    </row>
    <row r="44" spans="2:12" ht="23.25" x14ac:dyDescent="0.35">
      <c r="B44" s="103" t="s">
        <v>97</v>
      </c>
      <c r="C44" s="104">
        <v>2.6414865193101773E-2</v>
      </c>
      <c r="D44" s="105">
        <v>0.16036801718120061</v>
      </c>
      <c r="E44" s="106">
        <v>32936</v>
      </c>
      <c r="F44" s="107">
        <v>0</v>
      </c>
      <c r="H44" s="103" t="s">
        <v>97</v>
      </c>
      <c r="I44" s="121">
        <v>-1.550998975505496E-2</v>
      </c>
      <c r="J44" s="115"/>
      <c r="K44" s="3">
        <f t="shared" si="2"/>
        <v>-9.4160267938381351E-2</v>
      </c>
      <c r="L44" s="3">
        <f t="shared" si="3"/>
        <v>2.5547131886232075E-3</v>
      </c>
    </row>
    <row r="45" spans="2:12" ht="34.9" x14ac:dyDescent="0.35">
      <c r="B45" s="103" t="s">
        <v>98</v>
      </c>
      <c r="C45" s="104">
        <v>2.0797911100315765E-2</v>
      </c>
      <c r="D45" s="105">
        <v>0.14270941224811479</v>
      </c>
      <c r="E45" s="106">
        <v>32936</v>
      </c>
      <c r="F45" s="107">
        <v>0</v>
      </c>
      <c r="H45" s="103" t="s">
        <v>98</v>
      </c>
      <c r="I45" s="121">
        <v>-4.4162512413296481E-2</v>
      </c>
      <c r="J45" s="115"/>
      <c r="K45" s="3">
        <f t="shared" si="2"/>
        <v>-0.30302152972905544</v>
      </c>
      <c r="L45" s="3">
        <f t="shared" si="3"/>
        <v>6.4360716834951787E-3</v>
      </c>
    </row>
    <row r="46" spans="2:12" ht="23.25" x14ac:dyDescent="0.35">
      <c r="B46" s="103" t="s">
        <v>99</v>
      </c>
      <c r="C46" s="104">
        <v>5.1615253825601168E-4</v>
      </c>
      <c r="D46" s="105">
        <v>2.2713471521962077E-2</v>
      </c>
      <c r="E46" s="106">
        <v>32936</v>
      </c>
      <c r="F46" s="107">
        <v>0</v>
      </c>
      <c r="H46" s="103" t="s">
        <v>99</v>
      </c>
      <c r="I46" s="121">
        <v>-4.8900244193966491E-3</v>
      </c>
      <c r="J46" s="115"/>
      <c r="K46" s="3">
        <f t="shared" si="2"/>
        <v>-0.21518068764409828</v>
      </c>
      <c r="L46" s="3">
        <f t="shared" si="3"/>
        <v>1.11123414743755E-4</v>
      </c>
    </row>
    <row r="47" spans="2:12" ht="23.25" x14ac:dyDescent="0.35">
      <c r="B47" s="103" t="s">
        <v>100</v>
      </c>
      <c r="C47" s="104">
        <v>2.4228807384017486E-2</v>
      </c>
      <c r="D47" s="105">
        <v>0.15376114628870835</v>
      </c>
      <c r="E47" s="106">
        <v>32936</v>
      </c>
      <c r="F47" s="107">
        <v>0</v>
      </c>
      <c r="H47" s="103" t="s">
        <v>100</v>
      </c>
      <c r="I47" s="121">
        <v>-1.6837634994048813E-2</v>
      </c>
      <c r="J47" s="115"/>
      <c r="K47" s="3">
        <f t="shared" si="2"/>
        <v>-0.1068519556177512</v>
      </c>
      <c r="L47" s="3">
        <f t="shared" si="3"/>
        <v>2.653178809601264E-3</v>
      </c>
    </row>
    <row r="48" spans="2:12" ht="23.25" x14ac:dyDescent="0.35">
      <c r="B48" s="103" t="s">
        <v>101</v>
      </c>
      <c r="C48" s="104">
        <v>3.036191401505951E-4</v>
      </c>
      <c r="D48" s="105">
        <v>1.7422289502458034E-2</v>
      </c>
      <c r="E48" s="106">
        <v>32936</v>
      </c>
      <c r="F48" s="107">
        <v>0</v>
      </c>
      <c r="H48" s="103" t="s">
        <v>101</v>
      </c>
      <c r="I48" s="121">
        <v>-3.247925970183225E-3</v>
      </c>
      <c r="J48" s="115"/>
      <c r="K48" s="3">
        <f t="shared" si="2"/>
        <v>-0.18636700057330519</v>
      </c>
      <c r="L48" s="3">
        <f t="shared" si="3"/>
        <v>5.6601773848419239E-5</v>
      </c>
    </row>
    <row r="49" spans="2:12" x14ac:dyDescent="0.35">
      <c r="B49" s="103" t="s">
        <v>102</v>
      </c>
      <c r="C49" s="104">
        <v>0.30610881709982996</v>
      </c>
      <c r="D49" s="105">
        <v>0.46088247791431924</v>
      </c>
      <c r="E49" s="106">
        <v>32936</v>
      </c>
      <c r="F49" s="107">
        <v>0</v>
      </c>
      <c r="H49" s="103" t="s">
        <v>102</v>
      </c>
      <c r="I49" s="121">
        <v>6.4157445952671713E-2</v>
      </c>
      <c r="J49" s="115"/>
      <c r="K49" s="3">
        <f t="shared" si="2"/>
        <v>9.6593574712183605E-2</v>
      </c>
      <c r="L49" s="3">
        <f t="shared" si="3"/>
        <v>-4.2612077546522922E-2</v>
      </c>
    </row>
    <row r="50" spans="2:12" x14ac:dyDescent="0.35">
      <c r="B50" s="103" t="s">
        <v>103</v>
      </c>
      <c r="C50" s="104">
        <v>0.96614646587320863</v>
      </c>
      <c r="D50" s="105">
        <v>0.18085481869591694</v>
      </c>
      <c r="E50" s="106">
        <v>32936</v>
      </c>
      <c r="F50" s="107">
        <v>0</v>
      </c>
      <c r="H50" s="103" t="s">
        <v>103</v>
      </c>
      <c r="I50" s="121">
        <v>1.6552907394536676E-2</v>
      </c>
      <c r="J50" s="115"/>
      <c r="K50" s="3">
        <f t="shared" si="2"/>
        <v>3.0984765538415587E-3</v>
      </c>
      <c r="L50" s="3">
        <f t="shared" si="3"/>
        <v>-8.8427464053625268E-2</v>
      </c>
    </row>
    <row r="51" spans="2:12" x14ac:dyDescent="0.35">
      <c r="B51" s="103" t="s">
        <v>104</v>
      </c>
      <c r="C51" s="104">
        <v>0.71365678892397377</v>
      </c>
      <c r="D51" s="105">
        <v>0.45205860374047774</v>
      </c>
      <c r="E51" s="106">
        <v>32936</v>
      </c>
      <c r="F51" s="107">
        <v>0</v>
      </c>
      <c r="H51" s="103" t="s">
        <v>104</v>
      </c>
      <c r="I51" s="121">
        <v>3.7284250133083847E-2</v>
      </c>
      <c r="J51" s="115"/>
      <c r="K51" s="3">
        <f t="shared" si="2"/>
        <v>2.3616610362752928E-2</v>
      </c>
      <c r="L51" s="3">
        <f t="shared" si="3"/>
        <v>-5.8859975249338101E-2</v>
      </c>
    </row>
    <row r="52" spans="2:12" x14ac:dyDescent="0.35">
      <c r="B52" s="103" t="s">
        <v>105</v>
      </c>
      <c r="C52" s="104">
        <v>0.95503400534369687</v>
      </c>
      <c r="D52" s="105">
        <v>0.2072326178093955</v>
      </c>
      <c r="E52" s="106">
        <v>32936</v>
      </c>
      <c r="F52" s="107">
        <v>0</v>
      </c>
      <c r="H52" s="103" t="s">
        <v>105</v>
      </c>
      <c r="I52" s="121">
        <v>3.7319111431183029E-2</v>
      </c>
      <c r="J52" s="115"/>
      <c r="K52" s="3">
        <f t="shared" si="2"/>
        <v>8.0976198772724096E-3</v>
      </c>
      <c r="L52" s="3">
        <f t="shared" si="3"/>
        <v>-0.17198557274787551</v>
      </c>
    </row>
    <row r="53" spans="2:12" x14ac:dyDescent="0.35">
      <c r="B53" s="103" t="s">
        <v>106</v>
      </c>
      <c r="C53" s="104">
        <v>0.86343211076026238</v>
      </c>
      <c r="D53" s="105">
        <v>0.34339580831151623</v>
      </c>
      <c r="E53" s="106">
        <v>32936</v>
      </c>
      <c r="F53" s="107">
        <v>0</v>
      </c>
      <c r="H53" s="103" t="s">
        <v>106</v>
      </c>
      <c r="I53" s="121">
        <v>5.0060567270808536E-2</v>
      </c>
      <c r="J53" s="115"/>
      <c r="K53" s="3">
        <f t="shared" si="2"/>
        <v>1.9908996676267634E-2</v>
      </c>
      <c r="L53" s="3">
        <f t="shared" si="3"/>
        <v>-0.12587195364155165</v>
      </c>
    </row>
    <row r="54" spans="2:12" x14ac:dyDescent="0.35">
      <c r="B54" s="103" t="s">
        <v>107</v>
      </c>
      <c r="C54" s="104">
        <v>0.64206339567646353</v>
      </c>
      <c r="D54" s="105">
        <v>0.47940063572635588</v>
      </c>
      <c r="E54" s="106">
        <v>32936</v>
      </c>
      <c r="F54" s="107">
        <v>0</v>
      </c>
      <c r="H54" s="103" t="s">
        <v>107</v>
      </c>
      <c r="I54" s="121">
        <v>5.511542104995671E-2</v>
      </c>
      <c r="J54" s="115"/>
      <c r="K54" s="3">
        <f t="shared" si="2"/>
        <v>4.1151023144959289E-2</v>
      </c>
      <c r="L54" s="3">
        <f t="shared" si="3"/>
        <v>-7.3816327631389803E-2</v>
      </c>
    </row>
    <row r="55" spans="2:12" x14ac:dyDescent="0.35">
      <c r="B55" s="103" t="s">
        <v>108</v>
      </c>
      <c r="C55" s="104">
        <v>0.20934539713383532</v>
      </c>
      <c r="D55" s="105">
        <v>0.4068475482122586</v>
      </c>
      <c r="E55" s="106">
        <v>32936</v>
      </c>
      <c r="F55" s="107">
        <v>0</v>
      </c>
      <c r="H55" s="103" t="s">
        <v>108</v>
      </c>
      <c r="I55" s="121">
        <v>4.3592456144685557E-2</v>
      </c>
      <c r="J55" s="115"/>
      <c r="K55" s="3">
        <f t="shared" si="2"/>
        <v>8.4716194683949086E-2</v>
      </c>
      <c r="L55" s="3">
        <f t="shared" si="3"/>
        <v>-2.2430711660298336E-2</v>
      </c>
    </row>
    <row r="56" spans="2:12" x14ac:dyDescent="0.35">
      <c r="B56" s="103" t="s">
        <v>109</v>
      </c>
      <c r="C56" s="104">
        <v>0.33665290259897984</v>
      </c>
      <c r="D56" s="105">
        <v>0.47257222340095512</v>
      </c>
      <c r="E56" s="106">
        <v>32936</v>
      </c>
      <c r="F56" s="107">
        <v>0</v>
      </c>
      <c r="H56" s="103" t="s">
        <v>109</v>
      </c>
      <c r="I56" s="121">
        <v>6.9269133530541569E-3</v>
      </c>
      <c r="J56" s="115"/>
      <c r="K56" s="3">
        <f t="shared" si="2"/>
        <v>9.7232711512928848E-3</v>
      </c>
      <c r="L56" s="3">
        <f t="shared" si="3"/>
        <v>-4.9346224151197134E-3</v>
      </c>
    </row>
    <row r="57" spans="2:12" x14ac:dyDescent="0.35">
      <c r="B57" s="103" t="s">
        <v>110</v>
      </c>
      <c r="C57" s="104">
        <v>0.14233665290259898</v>
      </c>
      <c r="D57" s="105">
        <v>0.34940039602851169</v>
      </c>
      <c r="E57" s="106">
        <v>32936</v>
      </c>
      <c r="F57" s="107">
        <v>0</v>
      </c>
      <c r="H57" s="103" t="s">
        <v>110</v>
      </c>
      <c r="I57" s="121">
        <v>3.8063686445598988E-2</v>
      </c>
      <c r="J57" s="115"/>
      <c r="K57" s="3">
        <f t="shared" si="2"/>
        <v>9.3433862957426186E-2</v>
      </c>
      <c r="L57" s="3">
        <f t="shared" si="3"/>
        <v>-1.5506157941957449E-2</v>
      </c>
    </row>
    <row r="58" spans="2:12" x14ac:dyDescent="0.35">
      <c r="B58" s="103" t="s">
        <v>111</v>
      </c>
      <c r="C58" s="104">
        <v>0.34151080884138935</v>
      </c>
      <c r="D58" s="105">
        <v>0.47422358051465258</v>
      </c>
      <c r="E58" s="106">
        <v>32936</v>
      </c>
      <c r="F58" s="107">
        <v>0</v>
      </c>
      <c r="H58" s="103" t="s">
        <v>111</v>
      </c>
      <c r="I58" s="121">
        <v>1.977765396151308E-2</v>
      </c>
      <c r="J58" s="115"/>
      <c r="K58" s="3">
        <f t="shared" si="2"/>
        <v>2.7462513243221659E-2</v>
      </c>
      <c r="L58" s="3">
        <f t="shared" si="3"/>
        <v>-1.4242823172249964E-2</v>
      </c>
    </row>
    <row r="59" spans="2:12" x14ac:dyDescent="0.35">
      <c r="B59" s="103" t="s">
        <v>112</v>
      </c>
      <c r="C59" s="104">
        <v>0.42719213019188729</v>
      </c>
      <c r="D59" s="105">
        <v>0.49467812145880169</v>
      </c>
      <c r="E59" s="106">
        <v>32936</v>
      </c>
      <c r="F59" s="107">
        <v>0</v>
      </c>
      <c r="H59" s="103" t="s">
        <v>112</v>
      </c>
      <c r="I59" s="121">
        <v>5.5687332741721211E-2</v>
      </c>
      <c r="J59" s="115"/>
      <c r="K59" s="3">
        <f t="shared" ref="K59:K83" si="4">((1-C59)/D59)*I59</f>
        <v>6.4482622253463601E-2</v>
      </c>
      <c r="L59" s="3">
        <f t="shared" si="1"/>
        <v>-4.8090241445257753E-2</v>
      </c>
    </row>
    <row r="60" spans="2:12" x14ac:dyDescent="0.35">
      <c r="B60" s="103" t="s">
        <v>113</v>
      </c>
      <c r="C60" s="104">
        <v>0.3543235365557445</v>
      </c>
      <c r="D60" s="105">
        <v>0.47831507853966881</v>
      </c>
      <c r="E60" s="106">
        <v>32936</v>
      </c>
      <c r="F60" s="107">
        <v>0</v>
      </c>
      <c r="H60" s="103" t="s">
        <v>113</v>
      </c>
      <c r="I60" s="121">
        <v>6.2655872876561047E-2</v>
      </c>
      <c r="J60" s="115"/>
      <c r="K60" s="3">
        <f t="shared" si="4"/>
        <v>8.4579023802603459E-2</v>
      </c>
      <c r="L60" s="3">
        <f t="shared" si="1"/>
        <v>-4.6413862869198831E-2</v>
      </c>
    </row>
    <row r="61" spans="2:12" x14ac:dyDescent="0.35">
      <c r="B61" s="103" t="s">
        <v>114</v>
      </c>
      <c r="C61" s="104">
        <v>0.28628248724799615</v>
      </c>
      <c r="D61" s="105">
        <v>0.45202989793178283</v>
      </c>
      <c r="E61" s="106">
        <v>32936</v>
      </c>
      <c r="F61" s="107">
        <v>0</v>
      </c>
      <c r="H61" s="103" t="s">
        <v>114</v>
      </c>
      <c r="I61" s="121">
        <v>6.3363257581157739E-2</v>
      </c>
      <c r="J61" s="115"/>
      <c r="K61" s="3">
        <f t="shared" si="4"/>
        <v>0.10004529967509641</v>
      </c>
      <c r="L61" s="3">
        <f t="shared" si="1"/>
        <v>-4.0129626521312127E-2</v>
      </c>
    </row>
    <row r="62" spans="2:12" ht="34.9" x14ac:dyDescent="0.35">
      <c r="B62" s="103" t="s">
        <v>115</v>
      </c>
      <c r="C62" s="104">
        <v>0.97355477289288317</v>
      </c>
      <c r="D62" s="105">
        <v>0.16045765419016572</v>
      </c>
      <c r="E62" s="106">
        <v>32936</v>
      </c>
      <c r="F62" s="107">
        <v>0</v>
      </c>
      <c r="H62" s="103" t="s">
        <v>115</v>
      </c>
      <c r="I62" s="121">
        <v>5.4058669469984028E-2</v>
      </c>
      <c r="J62" s="115"/>
      <c r="K62" s="3">
        <f t="shared" si="4"/>
        <v>8.9094770732969439E-3</v>
      </c>
      <c r="L62" s="3">
        <f t="shared" si="1"/>
        <v>-0.32799355035047817</v>
      </c>
    </row>
    <row r="63" spans="2:12" ht="23.25" x14ac:dyDescent="0.35">
      <c r="B63" s="103" t="s">
        <v>116</v>
      </c>
      <c r="C63" s="104">
        <v>1.2752003886324994E-2</v>
      </c>
      <c r="D63" s="105">
        <v>0.1122041555950563</v>
      </c>
      <c r="E63" s="106">
        <v>32936</v>
      </c>
      <c r="F63" s="107">
        <v>0</v>
      </c>
      <c r="H63" s="103" t="s">
        <v>116</v>
      </c>
      <c r="I63" s="121">
        <v>-4.0014852570779531E-2</v>
      </c>
      <c r="J63" s="115"/>
      <c r="K63" s="3">
        <f t="shared" si="4"/>
        <v>-0.35207771767257784</v>
      </c>
      <c r="L63" s="3">
        <f t="shared" si="1"/>
        <v>4.5476885663206634E-3</v>
      </c>
    </row>
    <row r="64" spans="2:12" ht="23.25" x14ac:dyDescent="0.35">
      <c r="B64" s="103" t="s">
        <v>117</v>
      </c>
      <c r="C64" s="104">
        <v>1.7002671848433326E-3</v>
      </c>
      <c r="D64" s="105">
        <v>4.1199852105327686E-2</v>
      </c>
      <c r="E64" s="106">
        <v>32936</v>
      </c>
      <c r="F64" s="107">
        <v>0</v>
      </c>
      <c r="H64" s="103" t="s">
        <v>117</v>
      </c>
      <c r="I64" s="121">
        <v>-1.1971578390963552E-2</v>
      </c>
      <c r="J64" s="115"/>
      <c r="K64" s="3">
        <f t="shared" si="4"/>
        <v>-0.29007928180230447</v>
      </c>
      <c r="L64" s="3">
        <f t="shared" si="1"/>
        <v>4.9405230477278137E-4</v>
      </c>
    </row>
    <row r="65" spans="2:12" ht="34.9" x14ac:dyDescent="0.35">
      <c r="B65" s="103" t="s">
        <v>118</v>
      </c>
      <c r="C65" s="104">
        <v>4.2203060480932716E-3</v>
      </c>
      <c r="D65" s="105">
        <v>6.4827638123116954E-2</v>
      </c>
      <c r="E65" s="106">
        <v>32936</v>
      </c>
      <c r="F65" s="107">
        <v>0</v>
      </c>
      <c r="H65" s="103" t="s">
        <v>118</v>
      </c>
      <c r="I65" s="121">
        <v>-2.1936615352573154E-2</v>
      </c>
      <c r="J65" s="115"/>
      <c r="K65" s="3">
        <f t="shared" si="4"/>
        <v>-0.33695560650599432</v>
      </c>
      <c r="L65" s="3">
        <f t="shared" si="1"/>
        <v>1.4280827302598777E-3</v>
      </c>
    </row>
    <row r="66" spans="2:12" ht="34.9" x14ac:dyDescent="0.35">
      <c r="B66" s="103" t="s">
        <v>119</v>
      </c>
      <c r="C66" s="104">
        <v>3.8863249939276173E-3</v>
      </c>
      <c r="D66" s="105">
        <v>6.2220085287882601E-2</v>
      </c>
      <c r="E66" s="106">
        <v>32936</v>
      </c>
      <c r="F66" s="107">
        <v>0</v>
      </c>
      <c r="H66" s="103" t="s">
        <v>119</v>
      </c>
      <c r="I66" s="121">
        <v>-2.0623619670265405E-2</v>
      </c>
      <c r="J66" s="115"/>
      <c r="K66" s="3">
        <f t="shared" si="4"/>
        <v>-0.33017424335926532</v>
      </c>
      <c r="L66" s="3">
        <f t="shared" si="1"/>
        <v>1.2881706641668484E-3</v>
      </c>
    </row>
    <row r="67" spans="2:12" ht="34.9" x14ac:dyDescent="0.35">
      <c r="B67" s="103" t="s">
        <v>120</v>
      </c>
      <c r="C67" s="104">
        <v>2.6414865193101775E-3</v>
      </c>
      <c r="D67" s="105">
        <v>5.1328248162634781E-2</v>
      </c>
      <c r="E67" s="106">
        <v>32936</v>
      </c>
      <c r="F67" s="107">
        <v>0</v>
      </c>
      <c r="H67" s="103" t="s">
        <v>120</v>
      </c>
      <c r="I67" s="121">
        <v>-1.2395245645645718E-2</v>
      </c>
      <c r="J67" s="115"/>
      <c r="K67" s="3">
        <f t="shared" si="4"/>
        <v>-0.24085185475643583</v>
      </c>
      <c r="L67" s="3">
        <f t="shared" si="1"/>
        <v>6.3789191037200274E-4</v>
      </c>
    </row>
    <row r="68" spans="2:12" ht="23.25" x14ac:dyDescent="0.35">
      <c r="B68" s="103" t="s">
        <v>121</v>
      </c>
      <c r="C68" s="104">
        <v>1.2448384746174398E-3</v>
      </c>
      <c r="D68" s="105">
        <v>3.5260836654352028E-2</v>
      </c>
      <c r="E68" s="106">
        <v>32936</v>
      </c>
      <c r="F68" s="107">
        <v>0</v>
      </c>
      <c r="H68" s="103" t="s">
        <v>121</v>
      </c>
      <c r="I68" s="121">
        <v>-9.9129442387780511E-3</v>
      </c>
      <c r="J68" s="115"/>
      <c r="K68" s="3">
        <f t="shared" si="4"/>
        <v>-0.28078188618848077</v>
      </c>
      <c r="L68" s="3">
        <f t="shared" si="1"/>
        <v>3.4996374323537652E-4</v>
      </c>
    </row>
    <row r="69" spans="2:12" ht="23.25" x14ac:dyDescent="0.35">
      <c r="B69" s="103" t="s">
        <v>122</v>
      </c>
      <c r="C69" s="104">
        <v>1.0019431624969637E-3</v>
      </c>
      <c r="D69" s="105">
        <v>3.1638104616917163E-2</v>
      </c>
      <c r="E69" s="106">
        <v>32936</v>
      </c>
      <c r="F69" s="107">
        <v>0</v>
      </c>
      <c r="H69" s="103" t="s">
        <v>122</v>
      </c>
      <c r="I69" s="121">
        <v>1.8961356783068332E-3</v>
      </c>
      <c r="J69" s="115"/>
      <c r="K69" s="3">
        <f t="shared" si="4"/>
        <v>5.9871976563220637E-2</v>
      </c>
      <c r="L69" s="3">
        <f t="shared" si="1"/>
        <v>-6.0048482709366346E-5</v>
      </c>
    </row>
    <row r="70" spans="2:12" ht="23.25" x14ac:dyDescent="0.35">
      <c r="B70" s="103" t="s">
        <v>123</v>
      </c>
      <c r="C70" s="104">
        <v>7.5297546757347577E-3</v>
      </c>
      <c r="D70" s="105">
        <v>8.6448160035224389E-2</v>
      </c>
      <c r="E70" s="106">
        <v>32936</v>
      </c>
      <c r="F70" s="107">
        <v>0</v>
      </c>
      <c r="H70" s="103" t="s">
        <v>123</v>
      </c>
      <c r="I70" s="121">
        <v>3.6592013662570251E-3</v>
      </c>
      <c r="J70" s="115"/>
      <c r="K70" s="3">
        <f t="shared" si="4"/>
        <v>4.2009552038819974E-2</v>
      </c>
      <c r="L70" s="3">
        <f t="shared" si="1"/>
        <v>-3.1872151571302475E-4</v>
      </c>
    </row>
    <row r="71" spans="2:12" ht="23.25" x14ac:dyDescent="0.35">
      <c r="B71" s="103" t="s">
        <v>124</v>
      </c>
      <c r="C71" s="104">
        <v>4.4935632742288071E-3</v>
      </c>
      <c r="D71" s="105">
        <v>6.6884280571474899E-2</v>
      </c>
      <c r="E71" s="106">
        <v>32936</v>
      </c>
      <c r="F71" s="107">
        <v>0</v>
      </c>
      <c r="H71" s="103" t="s">
        <v>124</v>
      </c>
      <c r="I71" s="121">
        <v>6.9473555971486575E-3</v>
      </c>
      <c r="J71" s="115"/>
      <c r="K71" s="3">
        <f t="shared" si="4"/>
        <v>0.10340452429317042</v>
      </c>
      <c r="L71" s="3">
        <f t="shared" si="1"/>
        <v>-4.6675215308616632E-4</v>
      </c>
    </row>
    <row r="72" spans="2:12" ht="23.25" x14ac:dyDescent="0.35">
      <c r="B72" s="103" t="s">
        <v>125</v>
      </c>
      <c r="C72" s="104">
        <v>0.57979111003157635</v>
      </c>
      <c r="D72" s="105">
        <v>0.49359981377652618</v>
      </c>
      <c r="E72" s="106">
        <v>32936</v>
      </c>
      <c r="F72" s="107">
        <v>0</v>
      </c>
      <c r="H72" s="103" t="s">
        <v>125</v>
      </c>
      <c r="I72" s="121">
        <v>7.2472495611019261E-2</v>
      </c>
      <c r="J72" s="115"/>
      <c r="K72" s="3">
        <f t="shared" si="4"/>
        <v>6.1696917389307417E-2</v>
      </c>
      <c r="L72" s="3">
        <f t="shared" ref="L72:L107" si="5">((0-C72)/D72)*I72</f>
        <v>-8.5127480814032819E-2</v>
      </c>
    </row>
    <row r="73" spans="2:12" ht="34.9" x14ac:dyDescent="0.35">
      <c r="B73" s="103" t="s">
        <v>126</v>
      </c>
      <c r="C73" s="104">
        <v>3.8711440369200871E-2</v>
      </c>
      <c r="D73" s="105">
        <v>0.19290929122737474</v>
      </c>
      <c r="E73" s="106">
        <v>32936</v>
      </c>
      <c r="F73" s="107">
        <v>0</v>
      </c>
      <c r="H73" s="103" t="s">
        <v>126</v>
      </c>
      <c r="I73" s="121">
        <v>-3.758721028161207E-2</v>
      </c>
      <c r="J73" s="115"/>
      <c r="K73" s="3">
        <f t="shared" si="4"/>
        <v>-0.18730126995056579</v>
      </c>
      <c r="L73" s="3">
        <f t="shared" si="5"/>
        <v>7.5426903504933942E-3</v>
      </c>
    </row>
    <row r="74" spans="2:12" ht="23.25" x14ac:dyDescent="0.35">
      <c r="B74" s="103" t="s">
        <v>127</v>
      </c>
      <c r="C74" s="104">
        <v>0.34181442798153994</v>
      </c>
      <c r="D74" s="105">
        <v>0.47432494743033388</v>
      </c>
      <c r="E74" s="106">
        <v>32936</v>
      </c>
      <c r="F74" s="107">
        <v>0</v>
      </c>
      <c r="H74" s="103" t="s">
        <v>127</v>
      </c>
      <c r="I74" s="121">
        <v>-4.7274403200677738E-2</v>
      </c>
      <c r="J74" s="115"/>
      <c r="K74" s="3">
        <f t="shared" si="4"/>
        <v>-6.5599185286452671E-2</v>
      </c>
      <c r="L74" s="3">
        <f t="shared" si="5"/>
        <v>3.4067516743006003E-2</v>
      </c>
    </row>
    <row r="75" spans="2:12" ht="23.25" x14ac:dyDescent="0.35">
      <c r="B75" s="103" t="s">
        <v>128</v>
      </c>
      <c r="C75" s="104">
        <v>2.6475589021131892E-2</v>
      </c>
      <c r="D75" s="105">
        <v>0.16054723541077925</v>
      </c>
      <c r="E75" s="106">
        <v>32936</v>
      </c>
      <c r="F75" s="107">
        <v>0</v>
      </c>
      <c r="H75" s="103" t="s">
        <v>128</v>
      </c>
      <c r="I75" s="121">
        <v>-4.3123882815944814E-2</v>
      </c>
      <c r="J75" s="115"/>
      <c r="K75" s="3">
        <f t="shared" si="4"/>
        <v>-0.26149408621143844</v>
      </c>
      <c r="L75" s="3">
        <f t="shared" si="5"/>
        <v>7.1114908675266432E-3</v>
      </c>
    </row>
    <row r="76" spans="2:12" ht="23.25" x14ac:dyDescent="0.35">
      <c r="B76" s="103" t="s">
        <v>129</v>
      </c>
      <c r="C76" s="104">
        <v>1.8217148409035703E-4</v>
      </c>
      <c r="D76" s="105">
        <v>1.3496067126240322E-2</v>
      </c>
      <c r="E76" s="106">
        <v>32936</v>
      </c>
      <c r="F76" s="107">
        <v>0</v>
      </c>
      <c r="H76" s="103" t="s">
        <v>129</v>
      </c>
      <c r="I76" s="121">
        <v>-1.1580787759856675E-3</v>
      </c>
      <c r="J76" s="115"/>
      <c r="K76" s="3">
        <f t="shared" si="4"/>
        <v>-8.5792979260240723E-2</v>
      </c>
      <c r="L76" s="3">
        <f t="shared" si="5"/>
        <v>1.563188203952154E-5</v>
      </c>
    </row>
    <row r="77" spans="2:12" ht="23.25" x14ac:dyDescent="0.35">
      <c r="B77" s="103" t="s">
        <v>130</v>
      </c>
      <c r="C77" s="104">
        <v>7.4993927617196992E-3</v>
      </c>
      <c r="D77" s="105">
        <v>8.6275012982461138E-2</v>
      </c>
      <c r="E77" s="106">
        <v>32936</v>
      </c>
      <c r="F77" s="107">
        <v>0</v>
      </c>
      <c r="H77" s="103" t="s">
        <v>130</v>
      </c>
      <c r="I77" s="121">
        <v>-5.131588691975014E-3</v>
      </c>
      <c r="J77" s="115"/>
      <c r="K77" s="3">
        <f t="shared" si="4"/>
        <v>-5.9033371503724633E-2</v>
      </c>
      <c r="L77" s="3">
        <f t="shared" si="5"/>
        <v>4.4605961520450258E-4</v>
      </c>
    </row>
    <row r="78" spans="2:12" ht="23.25" x14ac:dyDescent="0.35">
      <c r="B78" s="103" t="s">
        <v>131</v>
      </c>
      <c r="C78" s="104">
        <v>1.0110517367014816E-2</v>
      </c>
      <c r="D78" s="105">
        <v>0.10004298419079216</v>
      </c>
      <c r="E78" s="106">
        <v>32936</v>
      </c>
      <c r="F78" s="107">
        <v>0</v>
      </c>
      <c r="H78" s="103" t="s">
        <v>131</v>
      </c>
      <c r="I78" s="121">
        <v>-1.3166416728277685E-2</v>
      </c>
      <c r="J78" s="115"/>
      <c r="K78" s="3">
        <f t="shared" si="4"/>
        <v>-0.13027697592895923</v>
      </c>
      <c r="L78" s="3">
        <f t="shared" si="5"/>
        <v>1.3306208933025617E-3</v>
      </c>
    </row>
    <row r="79" spans="2:12" ht="23.25" x14ac:dyDescent="0.35">
      <c r="B79" s="103" t="s">
        <v>132</v>
      </c>
      <c r="C79" s="104">
        <v>3.7345154238523194E-3</v>
      </c>
      <c r="D79" s="105">
        <v>6.0997391628017171E-2</v>
      </c>
      <c r="E79" s="106">
        <v>32936</v>
      </c>
      <c r="F79" s="107">
        <v>0</v>
      </c>
      <c r="H79" s="103" t="s">
        <v>132</v>
      </c>
      <c r="I79" s="121">
        <v>-1.3416864065326854E-2</v>
      </c>
      <c r="J79" s="115"/>
      <c r="K79" s="3">
        <f t="shared" si="4"/>
        <v>-0.21913656015080446</v>
      </c>
      <c r="L79" s="3">
        <f t="shared" si="5"/>
        <v>8.2143653120863517E-4</v>
      </c>
    </row>
    <row r="80" spans="2:12" ht="23.25" x14ac:dyDescent="0.35">
      <c r="B80" s="103" t="s">
        <v>133</v>
      </c>
      <c r="C80" s="104">
        <v>6.4883410250182169E-2</v>
      </c>
      <c r="D80" s="105">
        <v>0.24632376163421776</v>
      </c>
      <c r="E80" s="106">
        <v>32936</v>
      </c>
      <c r="F80" s="107">
        <v>0</v>
      </c>
      <c r="H80" s="103" t="s">
        <v>133</v>
      </c>
      <c r="I80" s="121">
        <v>-6.5517490793851649E-2</v>
      </c>
      <c r="J80" s="115"/>
      <c r="K80" s="3">
        <f t="shared" si="4"/>
        <v>-0.24872343680383646</v>
      </c>
      <c r="L80" s="3">
        <f t="shared" si="5"/>
        <v>1.7257767604461134E-2</v>
      </c>
    </row>
    <row r="81" spans="2:12" ht="34.9" x14ac:dyDescent="0.35">
      <c r="B81" s="103" t="s">
        <v>134</v>
      </c>
      <c r="C81" s="104">
        <v>4.4935632742288071E-3</v>
      </c>
      <c r="D81" s="105">
        <v>6.6884280571474969E-2</v>
      </c>
      <c r="E81" s="106">
        <v>32936</v>
      </c>
      <c r="F81" s="107">
        <v>0</v>
      </c>
      <c r="H81" s="103" t="s">
        <v>134</v>
      </c>
      <c r="I81" s="121">
        <v>-9.5557009391490332E-3</v>
      </c>
      <c r="J81" s="115"/>
      <c r="K81" s="3">
        <f t="shared" si="4"/>
        <v>-0.14222716774509786</v>
      </c>
      <c r="L81" s="3">
        <f t="shared" si="5"/>
        <v>6.4199160748671714E-4</v>
      </c>
    </row>
    <row r="82" spans="2:12" ht="34.9" x14ac:dyDescent="0.35">
      <c r="B82" s="103" t="s">
        <v>135</v>
      </c>
      <c r="C82" s="104">
        <v>0.90180957007529761</v>
      </c>
      <c r="D82" s="105">
        <v>0.29757647419909899</v>
      </c>
      <c r="E82" s="106">
        <v>32936</v>
      </c>
      <c r="F82" s="107">
        <v>0</v>
      </c>
      <c r="H82" s="103" t="s">
        <v>135</v>
      </c>
      <c r="I82" s="121">
        <v>6.9940483369947223E-2</v>
      </c>
      <c r="J82" s="115"/>
      <c r="K82" s="3">
        <f t="shared" si="4"/>
        <v>2.3078054640306676E-2</v>
      </c>
      <c r="L82" s="3">
        <f t="shared" si="5"/>
        <v>-0.2119555902679002</v>
      </c>
    </row>
    <row r="83" spans="2:12" ht="23.25" x14ac:dyDescent="0.35">
      <c r="B83" s="103" t="s">
        <v>136</v>
      </c>
      <c r="C83" s="104">
        <v>2.7022103473402963E-3</v>
      </c>
      <c r="D83" s="105">
        <v>5.1913295326349765E-2</v>
      </c>
      <c r="E83" s="106">
        <v>32936</v>
      </c>
      <c r="F83" s="107">
        <v>0</v>
      </c>
      <c r="H83" s="103" t="s">
        <v>136</v>
      </c>
      <c r="I83" s="121">
        <v>-3.1089547173127892E-3</v>
      </c>
      <c r="J83" s="115"/>
      <c r="K83" s="3">
        <f t="shared" si="4"/>
        <v>-5.972561842230998E-2</v>
      </c>
      <c r="L83" s="3">
        <f t="shared" si="5"/>
        <v>1.6182847869167924E-4</v>
      </c>
    </row>
    <row r="84" spans="2:12" ht="34.9" x14ac:dyDescent="0.35">
      <c r="B84" s="103" t="s">
        <v>137</v>
      </c>
      <c r="C84" s="104">
        <v>4.3721156181685695E-3</v>
      </c>
      <c r="D84" s="105">
        <v>6.597827212515775E-2</v>
      </c>
      <c r="E84" s="106">
        <v>32936</v>
      </c>
      <c r="F84" s="107">
        <v>0</v>
      </c>
      <c r="H84" s="103" t="s">
        <v>137</v>
      </c>
      <c r="I84" s="121">
        <v>-1.8107215620593368E-2</v>
      </c>
      <c r="J84" s="115"/>
      <c r="K84" s="3">
        <f t="shared" ref="K84:K107" si="6">((1-C84)/D84)*I84</f>
        <v>-0.27324220837700397</v>
      </c>
      <c r="L84" s="3">
        <f t="shared" si="5"/>
        <v>1.1998925959468337E-3</v>
      </c>
    </row>
    <row r="85" spans="2:12" ht="23.25" x14ac:dyDescent="0.35">
      <c r="B85" s="103" t="s">
        <v>138</v>
      </c>
      <c r="C85" s="104">
        <v>1.8217148409035706E-4</v>
      </c>
      <c r="D85" s="105">
        <v>1.3496067126240177E-2</v>
      </c>
      <c r="E85" s="106">
        <v>32936</v>
      </c>
      <c r="F85" s="107">
        <v>0</v>
      </c>
      <c r="H85" s="103" t="s">
        <v>138</v>
      </c>
      <c r="I85" s="121">
        <v>-3.606383604833131E-3</v>
      </c>
      <c r="J85" s="115"/>
      <c r="K85" s="3">
        <f t="shared" si="6"/>
        <v>-0.26716869372775165</v>
      </c>
      <c r="L85" s="3">
        <f t="shared" si="5"/>
        <v>4.8679385434755848E-5</v>
      </c>
    </row>
    <row r="86" spans="2:12" ht="23.25" x14ac:dyDescent="0.35">
      <c r="B86" s="103" t="s">
        <v>139</v>
      </c>
      <c r="C86" s="104">
        <v>2.1253339810541657E-4</v>
      </c>
      <c r="D86" s="105">
        <v>1.457719724107822E-2</v>
      </c>
      <c r="E86" s="106">
        <v>32936</v>
      </c>
      <c r="F86" s="107">
        <v>0</v>
      </c>
      <c r="H86" s="103" t="s">
        <v>139</v>
      </c>
      <c r="I86" s="121">
        <v>-3.561822181497198E-3</v>
      </c>
      <c r="J86" s="115"/>
      <c r="K86" s="3">
        <f t="shared" si="6"/>
        <v>-0.24429011396583933</v>
      </c>
      <c r="L86" s="3">
        <f t="shared" si="5"/>
        <v>5.193084508369144E-5</v>
      </c>
    </row>
    <row r="87" spans="2:12" x14ac:dyDescent="0.35">
      <c r="B87" s="103" t="s">
        <v>140</v>
      </c>
      <c r="C87" s="104">
        <v>0.69984211804712171</v>
      </c>
      <c r="D87" s="105">
        <v>0.45833340044853754</v>
      </c>
      <c r="E87" s="106">
        <v>32936</v>
      </c>
      <c r="F87" s="107">
        <v>0</v>
      </c>
      <c r="H87" s="103" t="s">
        <v>140</v>
      </c>
      <c r="I87" s="121">
        <v>-2.0650471344503069E-2</v>
      </c>
      <c r="J87" s="115"/>
      <c r="K87" s="3">
        <f t="shared" si="6"/>
        <v>-1.3523783634421412E-2</v>
      </c>
      <c r="L87" s="3">
        <f t="shared" si="5"/>
        <v>3.1531783610501074E-2</v>
      </c>
    </row>
    <row r="88" spans="2:12" ht="23.25" x14ac:dyDescent="0.35">
      <c r="B88" s="103" t="s">
        <v>141</v>
      </c>
      <c r="C88" s="104">
        <v>0.27009958707796938</v>
      </c>
      <c r="D88" s="105">
        <v>0.44401777672054593</v>
      </c>
      <c r="E88" s="106">
        <v>32936</v>
      </c>
      <c r="F88" s="107">
        <v>0</v>
      </c>
      <c r="H88" s="103" t="s">
        <v>141</v>
      </c>
      <c r="I88" s="121">
        <v>2.8114391108973916E-2</v>
      </c>
      <c r="J88" s="115"/>
      <c r="K88" s="3">
        <f t="shared" si="6"/>
        <v>4.62159552057907E-2</v>
      </c>
      <c r="L88" s="3">
        <f t="shared" si="5"/>
        <v>-1.7102210378981447E-2</v>
      </c>
    </row>
    <row r="89" spans="2:12" ht="23.25" x14ac:dyDescent="0.35">
      <c r="B89" s="103" t="s">
        <v>142</v>
      </c>
      <c r="C89" s="104">
        <v>1.5089871265484575E-2</v>
      </c>
      <c r="D89" s="105">
        <v>0.12191233862170987</v>
      </c>
      <c r="E89" s="106">
        <v>32936</v>
      </c>
      <c r="F89" s="107">
        <v>0</v>
      </c>
      <c r="H89" s="103" t="s">
        <v>142</v>
      </c>
      <c r="I89" s="121">
        <v>-1.1781731052211053E-2</v>
      </c>
      <c r="J89" s="115"/>
      <c r="K89" s="3">
        <f t="shared" si="6"/>
        <v>-9.5182705692779007E-2</v>
      </c>
      <c r="L89" s="3">
        <f t="shared" si="5"/>
        <v>1.4583003400015771E-3</v>
      </c>
    </row>
    <row r="90" spans="2:12" ht="23.25" x14ac:dyDescent="0.35">
      <c r="B90" s="103" t="s">
        <v>143</v>
      </c>
      <c r="C90" s="104">
        <v>1.4300461501093029E-2</v>
      </c>
      <c r="D90" s="105">
        <v>0.11872820345317113</v>
      </c>
      <c r="E90" s="106">
        <v>32936</v>
      </c>
      <c r="F90" s="107">
        <v>0</v>
      </c>
      <c r="H90" s="103" t="s">
        <v>143</v>
      </c>
      <c r="I90" s="121">
        <v>-1.114549547119483E-2</v>
      </c>
      <c r="J90" s="115"/>
      <c r="K90" s="3">
        <f t="shared" si="6"/>
        <v>-9.2531592517792555E-2</v>
      </c>
      <c r="L90" s="3">
        <f t="shared" si="5"/>
        <v>1.3424420168144243E-3</v>
      </c>
    </row>
    <row r="91" spans="2:12" ht="23.25" x14ac:dyDescent="0.35">
      <c r="B91" s="103" t="s">
        <v>144</v>
      </c>
      <c r="C91" s="104">
        <v>4.2506679621083314E-4</v>
      </c>
      <c r="D91" s="105">
        <v>2.0613078740861521E-2</v>
      </c>
      <c r="E91" s="106">
        <v>32936</v>
      </c>
      <c r="F91" s="107">
        <v>0</v>
      </c>
      <c r="H91" s="103" t="s">
        <v>144</v>
      </c>
      <c r="I91" s="121">
        <v>-1.0302503221133999E-2</v>
      </c>
      <c r="J91" s="115"/>
      <c r="K91" s="3">
        <f t="shared" si="6"/>
        <v>-0.49959174456956601</v>
      </c>
      <c r="L91" s="3">
        <f t="shared" si="5"/>
        <v>2.1245016778974313E-4</v>
      </c>
    </row>
    <row r="92" spans="2:12" ht="34.9" x14ac:dyDescent="0.35">
      <c r="B92" s="103" t="s">
        <v>145</v>
      </c>
      <c r="C92" s="104">
        <v>2.4289531212047606E-4</v>
      </c>
      <c r="D92" s="105">
        <v>1.558344272575813E-2</v>
      </c>
      <c r="E92" s="106">
        <v>32936</v>
      </c>
      <c r="F92" s="107">
        <v>0</v>
      </c>
      <c r="H92" s="103" t="s">
        <v>145</v>
      </c>
      <c r="I92" s="121">
        <v>-2.9838934234736872E-3</v>
      </c>
      <c r="J92" s="115"/>
      <c r="K92" s="3">
        <f t="shared" si="6"/>
        <v>-0.19143193851627724</v>
      </c>
      <c r="L92" s="3">
        <f t="shared" si="5"/>
        <v>4.6509217326597966E-5</v>
      </c>
    </row>
    <row r="93" spans="2:12" ht="23.25" x14ac:dyDescent="0.35">
      <c r="B93" s="103" t="s">
        <v>146</v>
      </c>
      <c r="C93" s="104">
        <v>0.4696380859849405</v>
      </c>
      <c r="D93" s="105">
        <v>0.49908487945083652</v>
      </c>
      <c r="E93" s="106">
        <v>32936</v>
      </c>
      <c r="F93" s="107">
        <v>0</v>
      </c>
      <c r="H93" s="103" t="s">
        <v>146</v>
      </c>
      <c r="I93" s="121">
        <v>1.1525581242843779E-3</v>
      </c>
      <c r="J93" s="115"/>
      <c r="K93" s="3">
        <f t="shared" si="6"/>
        <v>1.2247875220777638E-3</v>
      </c>
      <c r="L93" s="3">
        <f t="shared" si="5"/>
        <v>-1.0845553807819356E-3</v>
      </c>
    </row>
    <row r="94" spans="2:12" ht="23.25" x14ac:dyDescent="0.35">
      <c r="B94" s="103" t="s">
        <v>147</v>
      </c>
      <c r="C94" s="104">
        <v>4.3265727471459806E-2</v>
      </c>
      <c r="D94" s="105">
        <v>0.20345776252360681</v>
      </c>
      <c r="E94" s="106">
        <v>32936</v>
      </c>
      <c r="F94" s="107">
        <v>0</v>
      </c>
      <c r="H94" s="103" t="s">
        <v>147</v>
      </c>
      <c r="I94" s="121">
        <v>1.2496401171577782E-2</v>
      </c>
      <c r="J94" s="115"/>
      <c r="K94" s="3">
        <f t="shared" si="6"/>
        <v>5.8762738446644744E-2</v>
      </c>
      <c r="L94" s="3">
        <f t="shared" si="5"/>
        <v>-2.6573863821036706E-3</v>
      </c>
    </row>
    <row r="95" spans="2:12" ht="23.25" x14ac:dyDescent="0.35">
      <c r="B95" s="103" t="s">
        <v>148</v>
      </c>
      <c r="C95" s="104">
        <v>0.37308719941705121</v>
      </c>
      <c r="D95" s="105">
        <v>0.48363234249505249</v>
      </c>
      <c r="E95" s="106">
        <v>32936</v>
      </c>
      <c r="F95" s="107">
        <v>0</v>
      </c>
      <c r="H95" s="103" t="s">
        <v>148</v>
      </c>
      <c r="I95" s="121">
        <v>8.375923110416527E-3</v>
      </c>
      <c r="J95" s="115"/>
      <c r="K95" s="3">
        <f t="shared" si="6"/>
        <v>1.0857366129669843E-2</v>
      </c>
      <c r="L95" s="3">
        <f t="shared" si="5"/>
        <v>-6.461415875696582E-3</v>
      </c>
    </row>
    <row r="96" spans="2:12" ht="23.25" x14ac:dyDescent="0.35">
      <c r="B96" s="103" t="s">
        <v>149</v>
      </c>
      <c r="C96" s="104">
        <v>9.111610395919359E-2</v>
      </c>
      <c r="D96" s="105">
        <v>0.28777851557257333</v>
      </c>
      <c r="E96" s="106">
        <v>32936</v>
      </c>
      <c r="F96" s="107">
        <v>0</v>
      </c>
      <c r="H96" s="103" t="s">
        <v>149</v>
      </c>
      <c r="I96" s="121">
        <v>-1.8753618379607293E-2</v>
      </c>
      <c r="J96" s="115"/>
      <c r="K96" s="3">
        <f t="shared" si="6"/>
        <v>-5.9229097432123977E-2</v>
      </c>
      <c r="L96" s="3">
        <f t="shared" si="5"/>
        <v>5.9377491696610673E-3</v>
      </c>
    </row>
    <row r="97" spans="2:12" ht="34.9" x14ac:dyDescent="0.35">
      <c r="B97" s="103" t="s">
        <v>150</v>
      </c>
      <c r="C97" s="104">
        <v>9.1996599465630317E-3</v>
      </c>
      <c r="D97" s="105">
        <v>9.547409576149582E-2</v>
      </c>
      <c r="E97" s="106">
        <v>32936</v>
      </c>
      <c r="F97" s="107">
        <v>0</v>
      </c>
      <c r="H97" s="103" t="s">
        <v>150</v>
      </c>
      <c r="I97" s="121">
        <v>-1.7028825726167152E-2</v>
      </c>
      <c r="J97" s="115"/>
      <c r="K97" s="3">
        <f t="shared" si="6"/>
        <v>-0.17671983364310201</v>
      </c>
      <c r="L97" s="3">
        <f t="shared" si="5"/>
        <v>1.6408577082664758E-3</v>
      </c>
    </row>
    <row r="98" spans="2:12" ht="23.25" x14ac:dyDescent="0.35">
      <c r="B98" s="103" t="s">
        <v>151</v>
      </c>
      <c r="C98" s="104">
        <v>1.0930289045421424E-3</v>
      </c>
      <c r="D98" s="105">
        <v>3.3043416039181178E-2</v>
      </c>
      <c r="E98" s="106">
        <v>32936</v>
      </c>
      <c r="F98" s="107">
        <v>0</v>
      </c>
      <c r="H98" s="103" t="s">
        <v>151</v>
      </c>
      <c r="I98" s="121">
        <v>5.9998645829400664E-4</v>
      </c>
      <c r="J98" s="115"/>
      <c r="K98" s="3">
        <f t="shared" si="6"/>
        <v>1.8137672419888493E-2</v>
      </c>
      <c r="L98" s="3">
        <f t="shared" si="5"/>
        <v>-1.9846693225409896E-5</v>
      </c>
    </row>
    <row r="99" spans="2:12" ht="23.25" x14ac:dyDescent="0.35">
      <c r="B99" s="103" t="s">
        <v>152</v>
      </c>
      <c r="C99" s="104">
        <v>1.2053679863978624E-2</v>
      </c>
      <c r="D99" s="105">
        <v>0.1091272204271969</v>
      </c>
      <c r="E99" s="106">
        <v>32936</v>
      </c>
      <c r="F99" s="107">
        <v>0</v>
      </c>
      <c r="H99" s="103" t="s">
        <v>152</v>
      </c>
      <c r="I99" s="121">
        <v>-1.0402577016234524E-3</v>
      </c>
      <c r="J99" s="115"/>
      <c r="K99" s="3">
        <f t="shared" si="6"/>
        <v>-9.4176206842698524E-3</v>
      </c>
      <c r="L99" s="3">
        <f t="shared" si="5"/>
        <v>1.1490197644841978E-4</v>
      </c>
    </row>
    <row r="100" spans="2:12" ht="23.25" x14ac:dyDescent="0.35">
      <c r="B100" s="103" t="s">
        <v>153</v>
      </c>
      <c r="C100" s="104">
        <v>5.4651445227107119E-4</v>
      </c>
      <c r="D100" s="105">
        <v>2.3371614383359024E-2</v>
      </c>
      <c r="E100" s="106">
        <v>32936</v>
      </c>
      <c r="F100" s="107">
        <v>0</v>
      </c>
      <c r="H100" s="103" t="s">
        <v>153</v>
      </c>
      <c r="I100" s="121">
        <v>-2.2328984959100419E-3</v>
      </c>
      <c r="J100" s="115"/>
      <c r="K100" s="3">
        <f t="shared" si="6"/>
        <v>-9.5486693730518019E-2</v>
      </c>
      <c r="L100" s="3">
        <f t="shared" si="5"/>
        <v>5.2213393497458057E-5</v>
      </c>
    </row>
    <row r="101" spans="2:12" x14ac:dyDescent="0.35">
      <c r="B101" s="103" t="s">
        <v>154</v>
      </c>
      <c r="C101" s="104">
        <v>4.8579062424095208E-3</v>
      </c>
      <c r="D101" s="105">
        <v>6.953023639122137E-2</v>
      </c>
      <c r="E101" s="106">
        <v>32936</v>
      </c>
      <c r="F101" s="107">
        <v>0</v>
      </c>
      <c r="H101" s="103" t="s">
        <v>154</v>
      </c>
      <c r="I101" s="121">
        <v>7.0336142417786783E-3</v>
      </c>
      <c r="J101" s="115"/>
      <c r="K101" s="3">
        <f t="shared" si="6"/>
        <v>0.10066765146408398</v>
      </c>
      <c r="L101" s="3">
        <f t="shared" si="5"/>
        <v>-4.9142129101334615E-4</v>
      </c>
    </row>
    <row r="102" spans="2:12" x14ac:dyDescent="0.35">
      <c r="B102" s="103" t="s">
        <v>155</v>
      </c>
      <c r="C102" s="104">
        <v>0.16100923002186057</v>
      </c>
      <c r="D102" s="105">
        <v>0.36754504409819783</v>
      </c>
      <c r="E102" s="106">
        <v>32936</v>
      </c>
      <c r="F102" s="107">
        <v>0</v>
      </c>
      <c r="H102" s="103" t="s">
        <v>155</v>
      </c>
      <c r="I102" s="121">
        <v>-1.2289698915778188E-2</v>
      </c>
      <c r="J102" s="115"/>
      <c r="K102" s="3">
        <f t="shared" si="6"/>
        <v>-2.8053551861777919E-2</v>
      </c>
      <c r="L102" s="3">
        <f t="shared" si="5"/>
        <v>5.3837073615969431E-3</v>
      </c>
    </row>
    <row r="103" spans="2:12" ht="23.25" x14ac:dyDescent="0.35">
      <c r="B103" s="103" t="s">
        <v>156</v>
      </c>
      <c r="C103" s="104">
        <v>0.25470609667233424</v>
      </c>
      <c r="D103" s="105">
        <v>0.43570249574081094</v>
      </c>
      <c r="E103" s="106">
        <v>32936</v>
      </c>
      <c r="F103" s="107">
        <v>0</v>
      </c>
      <c r="H103" s="103" t="s">
        <v>156</v>
      </c>
      <c r="I103" s="121">
        <v>-5.6495232417231945E-3</v>
      </c>
      <c r="J103" s="115"/>
      <c r="K103" s="3">
        <f t="shared" si="6"/>
        <v>-9.6638308706613572E-3</v>
      </c>
      <c r="L103" s="3">
        <f t="shared" si="5"/>
        <v>3.3026389038977523E-3</v>
      </c>
    </row>
    <row r="104" spans="2:12" x14ac:dyDescent="0.35">
      <c r="B104" s="103" t="s">
        <v>157</v>
      </c>
      <c r="C104" s="104">
        <v>0.12056716055380133</v>
      </c>
      <c r="D104" s="105">
        <v>0.32562853029665134</v>
      </c>
      <c r="E104" s="106">
        <v>32936</v>
      </c>
      <c r="F104" s="107">
        <v>0</v>
      </c>
      <c r="H104" s="103" t="s">
        <v>157</v>
      </c>
      <c r="I104" s="121">
        <v>4.1511935194874323E-3</v>
      </c>
      <c r="J104" s="115"/>
      <c r="K104" s="3">
        <f t="shared" si="6"/>
        <v>1.1211228637145723E-2</v>
      </c>
      <c r="L104" s="3">
        <f t="shared" si="5"/>
        <v>-1.5370201594374479E-3</v>
      </c>
    </row>
    <row r="105" spans="2:12" x14ac:dyDescent="0.35">
      <c r="B105" s="103" t="s">
        <v>158</v>
      </c>
      <c r="C105" s="104">
        <v>8.4922273500121451E-2</v>
      </c>
      <c r="D105" s="105">
        <v>0.27877022881626573</v>
      </c>
      <c r="E105" s="106">
        <v>32936</v>
      </c>
      <c r="F105" s="107">
        <v>0</v>
      </c>
      <c r="H105" s="103" t="s">
        <v>158</v>
      </c>
      <c r="I105" s="121">
        <v>9.2758201494408648E-3</v>
      </c>
      <c r="J105" s="115"/>
      <c r="K105" s="3">
        <f t="shared" si="6"/>
        <v>3.044836046451186E-2</v>
      </c>
      <c r="L105" s="3">
        <f t="shared" si="5"/>
        <v>-2.8257096857639496E-3</v>
      </c>
    </row>
    <row r="106" spans="2:12" x14ac:dyDescent="0.35">
      <c r="B106" s="103" t="s">
        <v>159</v>
      </c>
      <c r="C106" s="104">
        <v>8.6895797911100317E-2</v>
      </c>
      <c r="D106" s="105">
        <v>0.2816865764519581</v>
      </c>
      <c r="E106" s="106">
        <v>32936</v>
      </c>
      <c r="F106" s="107">
        <v>0</v>
      </c>
      <c r="H106" s="103" t="s">
        <v>159</v>
      </c>
      <c r="I106" s="121">
        <v>-1.6352309494367685E-2</v>
      </c>
      <c r="J106" s="115"/>
      <c r="K106" s="3">
        <f t="shared" si="6"/>
        <v>-5.3007007650973034E-2</v>
      </c>
      <c r="L106" s="3">
        <f t="shared" si="5"/>
        <v>5.044425613389799E-3</v>
      </c>
    </row>
    <row r="107" spans="2:12" ht="23.65" thickBot="1" x14ac:dyDescent="0.4">
      <c r="B107" s="109" t="s">
        <v>160</v>
      </c>
      <c r="C107" s="110">
        <v>1.3922152052465389</v>
      </c>
      <c r="D107" s="111">
        <v>1.0939107717906462</v>
      </c>
      <c r="E107" s="112">
        <v>32936</v>
      </c>
      <c r="F107" s="113">
        <v>0</v>
      </c>
      <c r="H107" s="109" t="s">
        <v>160</v>
      </c>
      <c r="I107" s="122">
        <v>-4.1503037644912123E-2</v>
      </c>
      <c r="J107" s="115"/>
      <c r="K107" s="3">
        <f t="shared" si="6"/>
        <v>1.4880667462125843E-2</v>
      </c>
      <c r="L107" s="3">
        <f t="shared" si="5"/>
        <v>5.2820725019996767E-2</v>
      </c>
    </row>
    <row r="108" spans="2:12" ht="31.9" customHeight="1" thickTop="1" x14ac:dyDescent="0.35">
      <c r="B108" s="114" t="s">
        <v>48</v>
      </c>
      <c r="C108" s="114"/>
      <c r="D108" s="114"/>
      <c r="E108" s="114"/>
      <c r="F108" s="114"/>
      <c r="H108" s="114" t="s">
        <v>7</v>
      </c>
      <c r="I108" s="114"/>
      <c r="J108" s="115"/>
    </row>
  </sheetData>
  <mergeCells count="7">
    <mergeCell ref="H4:I4"/>
    <mergeCell ref="H5:H6"/>
    <mergeCell ref="H108:I108"/>
    <mergeCell ref="K5:L5"/>
    <mergeCell ref="B5:F5"/>
    <mergeCell ref="B6"/>
    <mergeCell ref="B108:F108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opLeftCell="A100" workbookViewId="0">
      <selection activeCell="K108" sqref="K108:L108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64" t="s">
        <v>6</v>
      </c>
      <c r="I4" s="64"/>
      <c r="J4" s="85"/>
    </row>
    <row r="5" spans="1:12" ht="15" thickTop="1" thickBot="1" x14ac:dyDescent="0.4">
      <c r="B5" s="64" t="s">
        <v>0</v>
      </c>
      <c r="C5" s="64"/>
      <c r="D5" s="64"/>
      <c r="E5" s="64"/>
      <c r="F5" s="64"/>
      <c r="H5" s="86" t="s">
        <v>47</v>
      </c>
      <c r="I5" s="87" t="s">
        <v>4</v>
      </c>
      <c r="J5" s="85"/>
      <c r="K5" s="4" t="s">
        <v>8</v>
      </c>
      <c r="L5" s="4"/>
    </row>
    <row r="6" spans="1:12" ht="26.25" thickTop="1" thickBot="1" x14ac:dyDescent="0.4">
      <c r="B6" s="65" t="s">
        <v>47</v>
      </c>
      <c r="C6" s="66" t="s">
        <v>1</v>
      </c>
      <c r="D6" s="67" t="s">
        <v>49</v>
      </c>
      <c r="E6" s="67" t="s">
        <v>50</v>
      </c>
      <c r="F6" s="68" t="s">
        <v>2</v>
      </c>
      <c r="H6" s="88"/>
      <c r="I6" s="89" t="s">
        <v>5</v>
      </c>
      <c r="J6" s="85"/>
      <c r="K6" s="2" t="s">
        <v>9</v>
      </c>
      <c r="L6" s="2" t="s">
        <v>10</v>
      </c>
    </row>
    <row r="7" spans="1:12" ht="14.65" thickTop="1" x14ac:dyDescent="0.35">
      <c r="B7" s="69" t="s">
        <v>60</v>
      </c>
      <c r="C7" s="70">
        <v>0.85648227436204849</v>
      </c>
      <c r="D7" s="71">
        <v>0.35061505212308108</v>
      </c>
      <c r="E7" s="72">
        <v>11678</v>
      </c>
      <c r="F7" s="73">
        <v>0</v>
      </c>
      <c r="H7" s="69" t="s">
        <v>60</v>
      </c>
      <c r="I7" s="90">
        <v>5.8574082857870031E-2</v>
      </c>
      <c r="J7" s="85"/>
      <c r="K7" s="3">
        <f>((1-C7)/D7)*I7</f>
        <v>2.3976207245487602E-2</v>
      </c>
      <c r="L7" s="3">
        <f>((0-C7)/D7)*I7</f>
        <v>-0.14308474037551752</v>
      </c>
    </row>
    <row r="8" spans="1:12" x14ac:dyDescent="0.35">
      <c r="B8" s="74" t="s">
        <v>61</v>
      </c>
      <c r="C8" s="75">
        <v>7.5098475766398345E-2</v>
      </c>
      <c r="D8" s="76">
        <v>0.26356145969742284</v>
      </c>
      <c r="E8" s="77">
        <v>11678</v>
      </c>
      <c r="F8" s="78">
        <v>0</v>
      </c>
      <c r="H8" s="74" t="s">
        <v>61</v>
      </c>
      <c r="I8" s="91">
        <v>4.0233020456727289E-2</v>
      </c>
      <c r="J8" s="85"/>
      <c r="K8" s="3">
        <f t="shared" ref="K8:K71" si="0">((1-C8)/D8)*I8</f>
        <v>0.14118749375446946</v>
      </c>
      <c r="L8" s="3">
        <f t="shared" ref="L8:L71" si="1">((0-C8)/D8)*I8</f>
        <v>-1.1463885938586216E-2</v>
      </c>
    </row>
    <row r="9" spans="1:12" x14ac:dyDescent="0.35">
      <c r="B9" s="74" t="s">
        <v>62</v>
      </c>
      <c r="C9" s="75">
        <v>0.51250214077753042</v>
      </c>
      <c r="D9" s="76">
        <v>0.49986507449413242</v>
      </c>
      <c r="E9" s="77">
        <v>11678</v>
      </c>
      <c r="F9" s="78">
        <v>0</v>
      </c>
      <c r="H9" s="74" t="s">
        <v>62</v>
      </c>
      <c r="I9" s="91">
        <v>5.528073076307969E-2</v>
      </c>
      <c r="J9" s="85"/>
      <c r="K9" s="3">
        <f t="shared" si="0"/>
        <v>5.3913024290660666E-2</v>
      </c>
      <c r="L9" s="3">
        <f t="shared" si="1"/>
        <v>-5.6678280410961561E-2</v>
      </c>
    </row>
    <row r="10" spans="1:12" x14ac:dyDescent="0.35">
      <c r="B10" s="74" t="s">
        <v>63</v>
      </c>
      <c r="C10" s="75">
        <v>0.14831306730604554</v>
      </c>
      <c r="D10" s="76">
        <v>0.35542526486256115</v>
      </c>
      <c r="E10" s="77">
        <v>11678</v>
      </c>
      <c r="F10" s="78">
        <v>0</v>
      </c>
      <c r="H10" s="74" t="s">
        <v>63</v>
      </c>
      <c r="I10" s="91">
        <v>5.5149521689287266E-2</v>
      </c>
      <c r="J10" s="85"/>
      <c r="K10" s="3">
        <f t="shared" si="0"/>
        <v>0.13215190818033321</v>
      </c>
      <c r="L10" s="3">
        <f t="shared" si="1"/>
        <v>-2.3012980592030673E-2</v>
      </c>
    </row>
    <row r="11" spans="1:12" x14ac:dyDescent="0.35">
      <c r="B11" s="74" t="s">
        <v>64</v>
      </c>
      <c r="C11" s="75">
        <v>0.23197465319404006</v>
      </c>
      <c r="D11" s="76">
        <v>0.42211097003006276</v>
      </c>
      <c r="E11" s="77">
        <v>11678</v>
      </c>
      <c r="F11" s="78">
        <v>0</v>
      </c>
      <c r="H11" s="74" t="s">
        <v>64</v>
      </c>
      <c r="I11" s="91">
        <v>7.7327442400240837E-2</v>
      </c>
      <c r="J11" s="85"/>
      <c r="K11" s="3">
        <f t="shared" si="0"/>
        <v>0.1406962623189659</v>
      </c>
      <c r="L11" s="3">
        <f t="shared" si="1"/>
        <v>-4.2495949896541256E-2</v>
      </c>
    </row>
    <row r="12" spans="1:12" ht="23.25" x14ac:dyDescent="0.35">
      <c r="B12" s="74" t="s">
        <v>65</v>
      </c>
      <c r="C12" s="75">
        <v>0.12399383456071245</v>
      </c>
      <c r="D12" s="76">
        <v>0.3295886307867652</v>
      </c>
      <c r="E12" s="77">
        <v>11678</v>
      </c>
      <c r="F12" s="78">
        <v>0</v>
      </c>
      <c r="H12" s="74" t="s">
        <v>65</v>
      </c>
      <c r="I12" s="91">
        <v>4.2194819971286122E-2</v>
      </c>
      <c r="J12" s="85"/>
      <c r="K12" s="3">
        <f t="shared" si="0"/>
        <v>0.11214865742247469</v>
      </c>
      <c r="L12" s="3">
        <f t="shared" si="1"/>
        <v>-1.5874023064295535E-2</v>
      </c>
    </row>
    <row r="13" spans="1:12" ht="23.25" x14ac:dyDescent="0.35">
      <c r="B13" s="74" t="s">
        <v>66</v>
      </c>
      <c r="C13" s="75">
        <v>0.32848090426442889</v>
      </c>
      <c r="D13" s="76">
        <v>0.46968083847086878</v>
      </c>
      <c r="E13" s="77">
        <v>11678</v>
      </c>
      <c r="F13" s="78">
        <v>0</v>
      </c>
      <c r="H13" s="74" t="s">
        <v>66</v>
      </c>
      <c r="I13" s="91">
        <v>2.0413786650353042E-2</v>
      </c>
      <c r="J13" s="85"/>
      <c r="K13" s="3">
        <f t="shared" si="0"/>
        <v>2.9186303611221688E-2</v>
      </c>
      <c r="L13" s="3">
        <f t="shared" si="1"/>
        <v>-1.427679936912094E-2</v>
      </c>
    </row>
    <row r="14" spans="1:12" ht="23.25" x14ac:dyDescent="0.35">
      <c r="B14" s="74" t="s">
        <v>67</v>
      </c>
      <c r="C14" s="75">
        <v>2.3120397328309644E-3</v>
      </c>
      <c r="D14" s="76">
        <v>4.8030112916641624E-2</v>
      </c>
      <c r="E14" s="77">
        <v>11678</v>
      </c>
      <c r="F14" s="78">
        <v>0</v>
      </c>
      <c r="H14" s="74" t="s">
        <v>67</v>
      </c>
      <c r="I14" s="91">
        <v>-5.8279677379947745E-3</v>
      </c>
      <c r="J14" s="85"/>
      <c r="K14" s="3">
        <f t="shared" si="0"/>
        <v>-0.12105932907370388</v>
      </c>
      <c r="L14" s="3">
        <f t="shared" si="1"/>
        <v>2.8054260449661021E-4</v>
      </c>
    </row>
    <row r="15" spans="1:12" ht="23.25" x14ac:dyDescent="0.35">
      <c r="B15" s="74" t="s">
        <v>68</v>
      </c>
      <c r="C15" s="75">
        <v>5.9171090940229494E-2</v>
      </c>
      <c r="D15" s="76">
        <v>0.23595474230865104</v>
      </c>
      <c r="E15" s="77">
        <v>11678</v>
      </c>
      <c r="F15" s="78">
        <v>0</v>
      </c>
      <c r="H15" s="74" t="s">
        <v>68</v>
      </c>
      <c r="I15" s="91">
        <v>-8.2934207309087026E-3</v>
      </c>
      <c r="J15" s="85"/>
      <c r="K15" s="3">
        <f t="shared" si="0"/>
        <v>-3.3068587231138862E-2</v>
      </c>
      <c r="L15" s="3">
        <f t="shared" si="1"/>
        <v>2.0797664309381049E-3</v>
      </c>
    </row>
    <row r="16" spans="1:12" ht="23.25" x14ac:dyDescent="0.35">
      <c r="B16" s="74" t="s">
        <v>69</v>
      </c>
      <c r="C16" s="75">
        <v>6.6620996746018152E-2</v>
      </c>
      <c r="D16" s="76">
        <v>0.24937514864655047</v>
      </c>
      <c r="E16" s="77">
        <v>11678</v>
      </c>
      <c r="F16" s="78">
        <v>0</v>
      </c>
      <c r="H16" s="74" t="s">
        <v>69</v>
      </c>
      <c r="I16" s="91">
        <v>-2.8061611005043882E-2</v>
      </c>
      <c r="J16" s="85"/>
      <c r="K16" s="3">
        <f t="shared" si="0"/>
        <v>-0.10503098906103102</v>
      </c>
      <c r="L16" s="3">
        <f t="shared" si="1"/>
        <v>7.4967072926130389E-3</v>
      </c>
    </row>
    <row r="17" spans="2:12" ht="23.25" x14ac:dyDescent="0.35">
      <c r="B17" s="74" t="s">
        <v>70</v>
      </c>
      <c r="C17" s="75">
        <v>0.22803562253810583</v>
      </c>
      <c r="D17" s="76">
        <v>0.41958366601418762</v>
      </c>
      <c r="E17" s="77">
        <v>11678</v>
      </c>
      <c r="F17" s="78">
        <v>0</v>
      </c>
      <c r="H17" s="74" t="s">
        <v>70</v>
      </c>
      <c r="I17" s="91">
        <v>-2.9734673028412515E-2</v>
      </c>
      <c r="J17" s="85"/>
      <c r="K17" s="3">
        <f t="shared" si="0"/>
        <v>-5.4706868290328739E-2</v>
      </c>
      <c r="L17" s="3">
        <f t="shared" si="1"/>
        <v>1.616022077172994E-2</v>
      </c>
    </row>
    <row r="18" spans="2:12" ht="23.25" x14ac:dyDescent="0.35">
      <c r="B18" s="74" t="s">
        <v>71</v>
      </c>
      <c r="C18" s="75">
        <v>1.2416509676314438E-2</v>
      </c>
      <c r="D18" s="76">
        <v>0.11074019185179521</v>
      </c>
      <c r="E18" s="77">
        <v>11678</v>
      </c>
      <c r="F18" s="78">
        <v>0</v>
      </c>
      <c r="H18" s="74" t="s">
        <v>71</v>
      </c>
      <c r="I18" s="91">
        <v>-8.4574942010971765E-3</v>
      </c>
      <c r="J18" s="85"/>
      <c r="K18" s="3">
        <f t="shared" si="0"/>
        <v>-7.5424121114853179E-2</v>
      </c>
      <c r="L18" s="3">
        <f t="shared" si="1"/>
        <v>9.4827864056652332E-4</v>
      </c>
    </row>
    <row r="19" spans="2:12" ht="23.25" x14ac:dyDescent="0.35">
      <c r="B19" s="74" t="s">
        <v>72</v>
      </c>
      <c r="C19" s="75">
        <v>3.6821373522863497E-3</v>
      </c>
      <c r="D19" s="76">
        <v>6.0571390839126098E-2</v>
      </c>
      <c r="E19" s="77">
        <v>11678</v>
      </c>
      <c r="F19" s="78">
        <v>0</v>
      </c>
      <c r="H19" s="74" t="s">
        <v>72</v>
      </c>
      <c r="I19" s="91">
        <v>2.1053826510575246E-3</v>
      </c>
      <c r="J19" s="85"/>
      <c r="K19" s="3">
        <f t="shared" si="0"/>
        <v>3.463071119711264E-2</v>
      </c>
      <c r="L19" s="3">
        <f t="shared" si="1"/>
        <v>-1.2798629836491992E-4</v>
      </c>
    </row>
    <row r="20" spans="2:12" ht="23.25" x14ac:dyDescent="0.35">
      <c r="B20" s="74" t="s">
        <v>73</v>
      </c>
      <c r="C20" s="75">
        <v>6.0369926357252954E-2</v>
      </c>
      <c r="D20" s="76">
        <v>0.23818114161953519</v>
      </c>
      <c r="E20" s="77">
        <v>11678</v>
      </c>
      <c r="F20" s="78">
        <v>0</v>
      </c>
      <c r="H20" s="74" t="s">
        <v>73</v>
      </c>
      <c r="I20" s="91">
        <v>3.4421134786412205E-2</v>
      </c>
      <c r="J20" s="85"/>
      <c r="K20" s="3">
        <f t="shared" ref="K20:K65" si="2">((1-C20)/D20)*I20</f>
        <v>0.13579216723164239</v>
      </c>
      <c r="L20" s="3">
        <f t="shared" ref="L20:L65" si="3">((0-C20)/D20)*I20</f>
        <v>-8.7244580240871134E-3</v>
      </c>
    </row>
    <row r="21" spans="2:12" ht="23.25" x14ac:dyDescent="0.35">
      <c r="B21" s="74" t="s">
        <v>74</v>
      </c>
      <c r="C21" s="75">
        <v>0.1039561568761774</v>
      </c>
      <c r="D21" s="76">
        <v>0.3052167287055928</v>
      </c>
      <c r="E21" s="77">
        <v>11678</v>
      </c>
      <c r="F21" s="78">
        <v>0</v>
      </c>
      <c r="H21" s="74" t="s">
        <v>74</v>
      </c>
      <c r="I21" s="91">
        <v>-2.8712440042542975E-2</v>
      </c>
      <c r="J21" s="85"/>
      <c r="K21" s="3">
        <f t="shared" si="2"/>
        <v>-8.4292906323620881E-2</v>
      </c>
      <c r="L21" s="3">
        <f t="shared" si="3"/>
        <v>9.7793949041356763E-3</v>
      </c>
    </row>
    <row r="22" spans="2:12" x14ac:dyDescent="0.35">
      <c r="B22" s="74" t="s">
        <v>75</v>
      </c>
      <c r="C22" s="75">
        <v>1.0960780955643089E-2</v>
      </c>
      <c r="D22" s="76">
        <v>0.10412286306145807</v>
      </c>
      <c r="E22" s="77">
        <v>11678</v>
      </c>
      <c r="F22" s="78">
        <v>0</v>
      </c>
      <c r="H22" s="74" t="s">
        <v>75</v>
      </c>
      <c r="I22" s="91">
        <v>-3.937132610715802E-3</v>
      </c>
      <c r="J22" s="85"/>
      <c r="K22" s="3">
        <f t="shared" si="2"/>
        <v>-3.7397920572718242E-2</v>
      </c>
      <c r="L22" s="3">
        <f t="shared" si="3"/>
        <v>4.1445314574094667E-4</v>
      </c>
    </row>
    <row r="23" spans="2:12" ht="23.25" x14ac:dyDescent="0.35">
      <c r="B23" s="74" t="s">
        <v>76</v>
      </c>
      <c r="C23" s="75">
        <v>1.3529713992121939E-2</v>
      </c>
      <c r="D23" s="76">
        <v>0.1155326958854235</v>
      </c>
      <c r="E23" s="77">
        <v>11678</v>
      </c>
      <c r="F23" s="78">
        <v>0</v>
      </c>
      <c r="H23" s="74" t="s">
        <v>76</v>
      </c>
      <c r="I23" s="91">
        <v>1.2900507456020303E-2</v>
      </c>
      <c r="J23" s="85"/>
      <c r="K23" s="3">
        <f t="shared" si="2"/>
        <v>0.11015035338920641</v>
      </c>
      <c r="L23" s="3">
        <f t="shared" si="3"/>
        <v>-1.5107426940533517E-3</v>
      </c>
    </row>
    <row r="24" spans="2:12" ht="23.25" x14ac:dyDescent="0.35">
      <c r="B24" s="74" t="s">
        <v>77</v>
      </c>
      <c r="C24" s="75">
        <v>3.3653022777872924E-2</v>
      </c>
      <c r="D24" s="76">
        <v>0.18034212441973832</v>
      </c>
      <c r="E24" s="77">
        <v>11678</v>
      </c>
      <c r="F24" s="78">
        <v>0</v>
      </c>
      <c r="H24" s="74" t="s">
        <v>77</v>
      </c>
      <c r="I24" s="91">
        <v>-1.679517999569719E-4</v>
      </c>
      <c r="J24" s="85"/>
      <c r="K24" s="3">
        <f t="shared" si="2"/>
        <v>-8.9995454323078589E-4</v>
      </c>
      <c r="L24" s="3">
        <f t="shared" si="3"/>
        <v>3.1340906999530252E-5</v>
      </c>
    </row>
    <row r="25" spans="2:12" ht="23.25" x14ac:dyDescent="0.35">
      <c r="B25" s="74" t="s">
        <v>78</v>
      </c>
      <c r="C25" s="75">
        <v>5.2234971741736604E-3</v>
      </c>
      <c r="D25" s="76">
        <v>7.2087843960877432E-2</v>
      </c>
      <c r="E25" s="77">
        <v>11678</v>
      </c>
      <c r="F25" s="78">
        <v>0</v>
      </c>
      <c r="H25" s="74" t="s">
        <v>78</v>
      </c>
      <c r="I25" s="91">
        <v>-4.0430244910641665E-4</v>
      </c>
      <c r="J25" s="85"/>
      <c r="K25" s="3">
        <f t="shared" si="2"/>
        <v>-5.5791733294765942E-3</v>
      </c>
      <c r="L25" s="3">
        <f t="shared" si="3"/>
        <v>2.9295822768190784E-5</v>
      </c>
    </row>
    <row r="26" spans="2:12" ht="23.25" x14ac:dyDescent="0.35">
      <c r="B26" s="74" t="s">
        <v>79</v>
      </c>
      <c r="C26" s="75">
        <v>2.1407775303990406E-3</v>
      </c>
      <c r="D26" s="76">
        <v>4.6220964316270485E-2</v>
      </c>
      <c r="E26" s="77">
        <v>11678</v>
      </c>
      <c r="F26" s="78">
        <v>0</v>
      </c>
      <c r="H26" s="74" t="s">
        <v>79</v>
      </c>
      <c r="I26" s="91">
        <v>-3.4078853431965903E-3</v>
      </c>
      <c r="J26" s="85"/>
      <c r="K26" s="3">
        <f t="shared" si="2"/>
        <v>-7.3572455034882078E-2</v>
      </c>
      <c r="L26" s="3">
        <f t="shared" si="3"/>
        <v>1.5784015926131051E-4</v>
      </c>
    </row>
    <row r="27" spans="2:12" x14ac:dyDescent="0.35">
      <c r="B27" s="74" t="s">
        <v>80</v>
      </c>
      <c r="C27" s="75">
        <v>1.1132043158075013E-3</v>
      </c>
      <c r="D27" s="76">
        <v>3.3347568410732664E-2</v>
      </c>
      <c r="E27" s="77">
        <v>11678</v>
      </c>
      <c r="F27" s="78">
        <v>0</v>
      </c>
      <c r="H27" s="74" t="s">
        <v>80</v>
      </c>
      <c r="I27" s="91">
        <v>-5.8431448009330143E-4</v>
      </c>
      <c r="J27" s="85"/>
      <c r="K27" s="3">
        <f t="shared" si="2"/>
        <v>-1.7502446100520628E-2</v>
      </c>
      <c r="L27" s="3">
        <f t="shared" si="3"/>
        <v>1.9505512156602495E-5</v>
      </c>
    </row>
    <row r="28" spans="2:12" x14ac:dyDescent="0.35">
      <c r="B28" s="74" t="s">
        <v>81</v>
      </c>
      <c r="C28" s="75">
        <v>5.1378660729576979E-4</v>
      </c>
      <c r="D28" s="76">
        <v>2.2662008028684066E-2</v>
      </c>
      <c r="E28" s="77">
        <v>11678</v>
      </c>
      <c r="F28" s="78">
        <v>0</v>
      </c>
      <c r="H28" s="74" t="s">
        <v>81</v>
      </c>
      <c r="I28" s="91">
        <v>-5.4832063276758001E-4</v>
      </c>
      <c r="J28" s="85"/>
      <c r="K28" s="3">
        <f t="shared" si="2"/>
        <v>-2.4183157656474608E-2</v>
      </c>
      <c r="L28" s="3">
        <f t="shared" si="3"/>
        <v>1.2431369597228207E-5</v>
      </c>
    </row>
    <row r="29" spans="2:12" ht="23.25" x14ac:dyDescent="0.35">
      <c r="B29" s="74" t="s">
        <v>82</v>
      </c>
      <c r="C29" s="75">
        <v>0.22418222298338758</v>
      </c>
      <c r="D29" s="76">
        <v>0.4170604854312227</v>
      </c>
      <c r="E29" s="77">
        <v>11678</v>
      </c>
      <c r="F29" s="78">
        <v>0</v>
      </c>
      <c r="H29" s="74" t="s">
        <v>82</v>
      </c>
      <c r="I29" s="91">
        <v>-7.1269252451945028E-2</v>
      </c>
      <c r="J29" s="85"/>
      <c r="K29" s="3">
        <f t="shared" si="2"/>
        <v>-0.13257538160138627</v>
      </c>
      <c r="L29" s="3">
        <f t="shared" si="3"/>
        <v>3.83093100477295E-2</v>
      </c>
    </row>
    <row r="30" spans="2:12" ht="23.25" x14ac:dyDescent="0.35">
      <c r="B30" s="74" t="s">
        <v>83</v>
      </c>
      <c r="C30" s="75">
        <v>0.11397499571844494</v>
      </c>
      <c r="D30" s="76">
        <v>0.31779450001645637</v>
      </c>
      <c r="E30" s="77">
        <v>11678</v>
      </c>
      <c r="F30" s="78">
        <v>0</v>
      </c>
      <c r="H30" s="74" t="s">
        <v>83</v>
      </c>
      <c r="I30" s="91">
        <v>5.2212805739796281E-2</v>
      </c>
      <c r="J30" s="85"/>
      <c r="K30" s="3">
        <f t="shared" si="2"/>
        <v>0.1455715924182433</v>
      </c>
      <c r="L30" s="3">
        <f t="shared" si="3"/>
        <v>-1.8725793902453061E-2</v>
      </c>
    </row>
    <row r="31" spans="2:12" ht="23.25" x14ac:dyDescent="0.35">
      <c r="B31" s="74" t="s">
        <v>84</v>
      </c>
      <c r="C31" s="75">
        <v>0.49640349374892961</v>
      </c>
      <c r="D31" s="76">
        <v>0.50000847357189593</v>
      </c>
      <c r="E31" s="77">
        <v>11678</v>
      </c>
      <c r="F31" s="78">
        <v>0</v>
      </c>
      <c r="H31" s="74" t="s">
        <v>84</v>
      </c>
      <c r="I31" s="91">
        <v>2.6657384819377464E-2</v>
      </c>
      <c r="J31" s="85"/>
      <c r="K31" s="3">
        <f t="shared" si="2"/>
        <v>2.6848676713272741E-2</v>
      </c>
      <c r="L31" s="3">
        <f t="shared" si="3"/>
        <v>-2.6465189407726936E-2</v>
      </c>
    </row>
    <row r="32" spans="2:12" ht="23.25" x14ac:dyDescent="0.35">
      <c r="B32" s="74" t="s">
        <v>85</v>
      </c>
      <c r="C32" s="75">
        <v>6.8247987669121435E-2</v>
      </c>
      <c r="D32" s="76">
        <v>0.25218177097760397</v>
      </c>
      <c r="E32" s="77">
        <v>11678</v>
      </c>
      <c r="F32" s="78">
        <v>0</v>
      </c>
      <c r="H32" s="74" t="s">
        <v>85</v>
      </c>
      <c r="I32" s="91">
        <v>-2.4745577603161699E-3</v>
      </c>
      <c r="J32" s="85"/>
      <c r="K32" s="3">
        <f t="shared" si="2"/>
        <v>-9.1429057852415035E-3</v>
      </c>
      <c r="L32" s="3">
        <f t="shared" si="3"/>
        <v>6.6968991001171573E-4</v>
      </c>
    </row>
    <row r="33" spans="2:12" ht="23.25" x14ac:dyDescent="0.35">
      <c r="B33" s="74" t="s">
        <v>86</v>
      </c>
      <c r="C33" s="75">
        <v>2.3805446138037336E-2</v>
      </c>
      <c r="D33" s="76">
        <v>0.15244912922712561</v>
      </c>
      <c r="E33" s="77">
        <v>11678</v>
      </c>
      <c r="F33" s="78">
        <v>0</v>
      </c>
      <c r="H33" s="74" t="s">
        <v>86</v>
      </c>
      <c r="I33" s="91">
        <v>-8.3178777265308593E-3</v>
      </c>
      <c r="J33" s="85"/>
      <c r="K33" s="3">
        <f t="shared" si="2"/>
        <v>-5.3262796432453234E-2</v>
      </c>
      <c r="L33" s="3">
        <f t="shared" si="3"/>
        <v>1.2988646849317544E-3</v>
      </c>
    </row>
    <row r="34" spans="2:12" ht="23.25" x14ac:dyDescent="0.35">
      <c r="B34" s="74" t="s">
        <v>87</v>
      </c>
      <c r="C34" s="75">
        <v>1.2930296283610207E-2</v>
      </c>
      <c r="D34" s="76">
        <v>0.11297874461087963</v>
      </c>
      <c r="E34" s="77">
        <v>11678</v>
      </c>
      <c r="F34" s="78">
        <v>0</v>
      </c>
      <c r="H34" s="74" t="s">
        <v>87</v>
      </c>
      <c r="I34" s="91">
        <v>2.4061915542038749E-3</v>
      </c>
      <c r="J34" s="85"/>
      <c r="K34" s="3">
        <f t="shared" si="2"/>
        <v>2.1022350643681898E-2</v>
      </c>
      <c r="L34" s="3">
        <f t="shared" si="3"/>
        <v>-2.7538604556224226E-4</v>
      </c>
    </row>
    <row r="35" spans="2:12" ht="23.25" x14ac:dyDescent="0.35">
      <c r="B35" s="74" t="s">
        <v>88</v>
      </c>
      <c r="C35" s="75">
        <v>4.2815550607980812E-3</v>
      </c>
      <c r="D35" s="76">
        <v>6.529615947996506E-2</v>
      </c>
      <c r="E35" s="77">
        <v>11678</v>
      </c>
      <c r="F35" s="78">
        <v>0</v>
      </c>
      <c r="H35" s="74" t="s">
        <v>88</v>
      </c>
      <c r="I35" s="91">
        <v>2.7628308265726029E-3</v>
      </c>
      <c r="J35" s="85"/>
      <c r="K35" s="3">
        <f t="shared" si="2"/>
        <v>4.2131139659278991E-2</v>
      </c>
      <c r="L35" s="3">
        <f t="shared" si="3"/>
        <v>-1.8116245123528976E-4</v>
      </c>
    </row>
    <row r="36" spans="2:12" x14ac:dyDescent="0.35">
      <c r="B36" s="74" t="s">
        <v>89</v>
      </c>
      <c r="C36" s="75">
        <v>0.87771878746360676</v>
      </c>
      <c r="D36" s="76">
        <v>0.60890190807366362</v>
      </c>
      <c r="E36" s="77">
        <v>11678</v>
      </c>
      <c r="F36" s="78">
        <v>0</v>
      </c>
      <c r="H36" s="74" t="s">
        <v>89</v>
      </c>
      <c r="I36" s="91">
        <v>7.2525058116773081E-2</v>
      </c>
      <c r="J36" s="85"/>
      <c r="K36" s="3">
        <f t="shared" si="2"/>
        <v>1.4564664567808375E-2</v>
      </c>
      <c r="L36" s="3">
        <f t="shared" si="3"/>
        <v>-0.10454328558826037</v>
      </c>
    </row>
    <row r="37" spans="2:12" ht="23.25" x14ac:dyDescent="0.35">
      <c r="B37" s="74" t="s">
        <v>90</v>
      </c>
      <c r="C37" s="75">
        <v>0.42841239938345604</v>
      </c>
      <c r="D37" s="76">
        <v>0.49486986791284787</v>
      </c>
      <c r="E37" s="77">
        <v>11678</v>
      </c>
      <c r="F37" s="78">
        <v>0</v>
      </c>
      <c r="H37" s="74" t="s">
        <v>90</v>
      </c>
      <c r="I37" s="91">
        <v>7.4008200650239678E-2</v>
      </c>
      <c r="J37" s="85"/>
      <c r="K37" s="3">
        <f t="shared" si="2"/>
        <v>8.5481401431917708E-2</v>
      </c>
      <c r="L37" s="3">
        <f t="shared" si="3"/>
        <v>-6.4069430915937725E-2</v>
      </c>
    </row>
    <row r="38" spans="2:12" ht="23.25" x14ac:dyDescent="0.35">
      <c r="B38" s="74" t="s">
        <v>91</v>
      </c>
      <c r="C38" s="75">
        <v>0.34689159102586059</v>
      </c>
      <c r="D38" s="76">
        <v>0.47600127852561352</v>
      </c>
      <c r="E38" s="77">
        <v>11678</v>
      </c>
      <c r="F38" s="78">
        <v>0</v>
      </c>
      <c r="H38" s="74" t="s">
        <v>91</v>
      </c>
      <c r="I38" s="91">
        <v>-1.4409885669764163E-2</v>
      </c>
      <c r="J38" s="85"/>
      <c r="K38" s="3">
        <f t="shared" si="2"/>
        <v>-1.97714122374411E-2</v>
      </c>
      <c r="L38" s="3">
        <f t="shared" si="3"/>
        <v>1.0501375504637983E-2</v>
      </c>
    </row>
    <row r="39" spans="2:12" x14ac:dyDescent="0.35">
      <c r="B39" s="74" t="s">
        <v>92</v>
      </c>
      <c r="C39" s="75">
        <v>5.1378660729576979E-4</v>
      </c>
      <c r="D39" s="76">
        <v>2.2662008028683289E-2</v>
      </c>
      <c r="E39" s="77">
        <v>11678</v>
      </c>
      <c r="F39" s="78">
        <v>0</v>
      </c>
      <c r="H39" s="74" t="s">
        <v>92</v>
      </c>
      <c r="I39" s="91">
        <v>-1.84076601042486E-3</v>
      </c>
      <c r="J39" s="85"/>
      <c r="K39" s="3">
        <f t="shared" si="2"/>
        <v>-8.118522626824945E-2</v>
      </c>
      <c r="L39" s="3">
        <f t="shared" si="3"/>
        <v>4.1733323989847214E-5</v>
      </c>
    </row>
    <row r="40" spans="2:12" x14ac:dyDescent="0.35">
      <c r="B40" s="74" t="s">
        <v>93</v>
      </c>
      <c r="C40" s="75">
        <v>0.4962322315464977</v>
      </c>
      <c r="D40" s="76">
        <v>0.50000721226177236</v>
      </c>
      <c r="E40" s="77">
        <v>11678</v>
      </c>
      <c r="F40" s="78">
        <v>0</v>
      </c>
      <c r="H40" s="74" t="s">
        <v>93</v>
      </c>
      <c r="I40" s="91">
        <v>7.085961843601081E-2</v>
      </c>
      <c r="J40" s="85"/>
      <c r="K40" s="3">
        <f t="shared" si="2"/>
        <v>7.1392553902376948E-2</v>
      </c>
      <c r="L40" s="3">
        <f t="shared" si="3"/>
        <v>-7.0324638766662326E-2</v>
      </c>
    </row>
    <row r="41" spans="2:12" ht="23.25" x14ac:dyDescent="0.35">
      <c r="B41" s="74" t="s">
        <v>94</v>
      </c>
      <c r="C41" s="75">
        <v>6.6278472341154304E-2</v>
      </c>
      <c r="D41" s="76">
        <v>0.24877889025056035</v>
      </c>
      <c r="E41" s="77">
        <v>11678</v>
      </c>
      <c r="F41" s="78">
        <v>0</v>
      </c>
      <c r="H41" s="74" t="s">
        <v>94</v>
      </c>
      <c r="I41" s="91">
        <v>4.0798613881449231E-2</v>
      </c>
      <c r="J41" s="85"/>
      <c r="K41" s="3">
        <f t="shared" si="2"/>
        <v>0.15312611146943711</v>
      </c>
      <c r="L41" s="3">
        <f t="shared" si="3"/>
        <v>-1.0869369981414556E-2</v>
      </c>
    </row>
    <row r="42" spans="2:12" ht="23.25" x14ac:dyDescent="0.35">
      <c r="B42" s="74" t="s">
        <v>95</v>
      </c>
      <c r="C42" s="75">
        <v>0.3736941257064566</v>
      </c>
      <c r="D42" s="76">
        <v>0.48380457782325292</v>
      </c>
      <c r="E42" s="77">
        <v>11678</v>
      </c>
      <c r="F42" s="78">
        <v>0</v>
      </c>
      <c r="H42" s="74" t="s">
        <v>95</v>
      </c>
      <c r="I42" s="91">
        <v>5.3878786913109988E-2</v>
      </c>
      <c r="J42" s="85"/>
      <c r="K42" s="3">
        <f t="shared" si="2"/>
        <v>6.9748411425364198E-2</v>
      </c>
      <c r="L42" s="3">
        <f t="shared" si="3"/>
        <v>-4.1616361424704595E-2</v>
      </c>
    </row>
    <row r="43" spans="2:12" ht="34.9" x14ac:dyDescent="0.35">
      <c r="B43" s="74" t="s">
        <v>96</v>
      </c>
      <c r="C43" s="75">
        <v>9.4194211337557821E-4</v>
      </c>
      <c r="D43" s="76">
        <v>3.0677930974814756E-2</v>
      </c>
      <c r="E43" s="77">
        <v>11678</v>
      </c>
      <c r="F43" s="78">
        <v>0</v>
      </c>
      <c r="H43" s="74" t="s">
        <v>96</v>
      </c>
      <c r="I43" s="91">
        <v>1.001782186523326E-4</v>
      </c>
      <c r="J43" s="85"/>
      <c r="K43" s="3">
        <f t="shared" si="2"/>
        <v>3.2624056899895073E-3</v>
      </c>
      <c r="L43" s="3">
        <f t="shared" si="3"/>
        <v>-3.075894625000822E-6</v>
      </c>
    </row>
    <row r="44" spans="2:12" ht="23.25" x14ac:dyDescent="0.35">
      <c r="B44" s="74" t="s">
        <v>97</v>
      </c>
      <c r="C44" s="75">
        <v>1.7725637951704058E-2</v>
      </c>
      <c r="D44" s="76">
        <v>0.1319580645483632</v>
      </c>
      <c r="E44" s="77">
        <v>11678</v>
      </c>
      <c r="F44" s="78">
        <v>0</v>
      </c>
      <c r="H44" s="74" t="s">
        <v>97</v>
      </c>
      <c r="I44" s="91">
        <v>1.7536283175139773E-3</v>
      </c>
      <c r="J44" s="85"/>
      <c r="K44" s="3">
        <f t="shared" si="2"/>
        <v>1.3053723868650323E-2</v>
      </c>
      <c r="L44" s="3">
        <f t="shared" si="3"/>
        <v>-2.3556105316106847E-4</v>
      </c>
    </row>
    <row r="45" spans="2:12" ht="23.25" x14ac:dyDescent="0.35">
      <c r="B45" s="74" t="s">
        <v>98</v>
      </c>
      <c r="C45" s="75">
        <v>0.51892447336872749</v>
      </c>
      <c r="D45" s="76">
        <v>0.49966312976461524</v>
      </c>
      <c r="E45" s="77">
        <v>11678</v>
      </c>
      <c r="F45" s="78">
        <v>0</v>
      </c>
      <c r="H45" s="74" t="s">
        <v>98</v>
      </c>
      <c r="I45" s="91">
        <v>-7.2890628327451537E-2</v>
      </c>
      <c r="J45" s="85"/>
      <c r="K45" s="3">
        <f t="shared" si="2"/>
        <v>-7.0179077302806356E-2</v>
      </c>
      <c r="L45" s="3">
        <f t="shared" si="3"/>
        <v>7.5700464303133944E-2</v>
      </c>
    </row>
    <row r="46" spans="2:12" ht="23.25" x14ac:dyDescent="0.35">
      <c r="B46" s="74" t="s">
        <v>99</v>
      </c>
      <c r="C46" s="75">
        <v>7.1073814009248162E-3</v>
      </c>
      <c r="D46" s="76">
        <v>8.4008754719660059E-2</v>
      </c>
      <c r="E46" s="77">
        <v>11678</v>
      </c>
      <c r="F46" s="78">
        <v>0</v>
      </c>
      <c r="H46" s="74" t="s">
        <v>99</v>
      </c>
      <c r="I46" s="91">
        <v>1.4032394111588849E-3</v>
      </c>
      <c r="J46" s="85"/>
      <c r="K46" s="3">
        <f t="shared" si="2"/>
        <v>1.6584772124242808E-2</v>
      </c>
      <c r="L46" s="3">
        <f t="shared" si="3"/>
        <v>-1.1871807557672729E-4</v>
      </c>
    </row>
    <row r="47" spans="2:12" ht="23.25" x14ac:dyDescent="0.35">
      <c r="B47" s="74" t="s">
        <v>100</v>
      </c>
      <c r="C47" s="75">
        <v>1.4899811611577324E-2</v>
      </c>
      <c r="D47" s="76">
        <v>0.1211571880242755</v>
      </c>
      <c r="E47" s="77">
        <v>11678</v>
      </c>
      <c r="F47" s="78">
        <v>0</v>
      </c>
      <c r="H47" s="74" t="s">
        <v>100</v>
      </c>
      <c r="I47" s="91">
        <v>-1.0861556472152351E-3</v>
      </c>
      <c r="J47" s="85"/>
      <c r="K47" s="3">
        <f t="shared" si="2"/>
        <v>-8.8312724167590763E-3</v>
      </c>
      <c r="L47" s="3">
        <f t="shared" si="3"/>
        <v>1.3357453064291369E-4</v>
      </c>
    </row>
    <row r="48" spans="2:12" ht="23.25" x14ac:dyDescent="0.35">
      <c r="B48" s="74" t="s">
        <v>101</v>
      </c>
      <c r="C48" s="75">
        <v>3.4252440486384663E-4</v>
      </c>
      <c r="D48" s="76">
        <v>1.850503728994847E-2</v>
      </c>
      <c r="E48" s="77">
        <v>11678</v>
      </c>
      <c r="F48" s="78">
        <v>0</v>
      </c>
      <c r="H48" s="74" t="s">
        <v>101</v>
      </c>
      <c r="I48" s="91">
        <v>-4.7888478767081015E-4</v>
      </c>
      <c r="J48" s="85"/>
      <c r="K48" s="3">
        <f t="shared" si="2"/>
        <v>-2.5869753756397208E-2</v>
      </c>
      <c r="L48" s="3">
        <f t="shared" si="3"/>
        <v>8.8640581656320756E-6</v>
      </c>
    </row>
    <row r="49" spans="2:12" x14ac:dyDescent="0.35">
      <c r="B49" s="74" t="s">
        <v>102</v>
      </c>
      <c r="C49" s="75">
        <v>3.1426614146257921E-2</v>
      </c>
      <c r="D49" s="76">
        <v>0.17447518108984211</v>
      </c>
      <c r="E49" s="77">
        <v>11678</v>
      </c>
      <c r="F49" s="78">
        <v>0</v>
      </c>
      <c r="H49" s="74" t="s">
        <v>102</v>
      </c>
      <c r="I49" s="91">
        <v>3.973880341370277E-2</v>
      </c>
      <c r="J49" s="85"/>
      <c r="K49" s="3">
        <f t="shared" si="2"/>
        <v>0.22060414055318731</v>
      </c>
      <c r="L49" s="3">
        <f t="shared" si="3"/>
        <v>-7.1577861889328739E-3</v>
      </c>
    </row>
    <row r="50" spans="2:12" x14ac:dyDescent="0.35">
      <c r="B50" s="74" t="s">
        <v>103</v>
      </c>
      <c r="C50" s="75">
        <v>0.8851686932693954</v>
      </c>
      <c r="D50" s="76">
        <v>0.31883190312526943</v>
      </c>
      <c r="E50" s="77">
        <v>11678</v>
      </c>
      <c r="F50" s="78">
        <v>0</v>
      </c>
      <c r="H50" s="74" t="s">
        <v>103</v>
      </c>
      <c r="I50" s="91">
        <v>3.8157085048941247E-2</v>
      </c>
      <c r="J50" s="85"/>
      <c r="K50" s="3">
        <f t="shared" si="2"/>
        <v>1.3742752510808783E-2</v>
      </c>
      <c r="L50" s="3">
        <f t="shared" si="3"/>
        <v>-0.10593499828801665</v>
      </c>
    </row>
    <row r="51" spans="2:12" x14ac:dyDescent="0.35">
      <c r="B51" s="74" t="s">
        <v>104</v>
      </c>
      <c r="C51" s="75">
        <v>0.66329851001883888</v>
      </c>
      <c r="D51" s="76">
        <v>0.47260207634460122</v>
      </c>
      <c r="E51" s="77">
        <v>11678</v>
      </c>
      <c r="F51" s="78">
        <v>0</v>
      </c>
      <c r="H51" s="74" t="s">
        <v>104</v>
      </c>
      <c r="I51" s="91">
        <v>2.4443762646169601E-2</v>
      </c>
      <c r="J51" s="85"/>
      <c r="K51" s="3">
        <f t="shared" si="2"/>
        <v>1.7414759087325735E-2</v>
      </c>
      <c r="L51" s="3">
        <f t="shared" si="3"/>
        <v>-3.4306898242732746E-2</v>
      </c>
    </row>
    <row r="52" spans="2:12" x14ac:dyDescent="0.35">
      <c r="B52" s="74" t="s">
        <v>105</v>
      </c>
      <c r="C52" s="75">
        <v>0.74558999828737793</v>
      </c>
      <c r="D52" s="76">
        <v>0.43554769786441871</v>
      </c>
      <c r="E52" s="77">
        <v>11678</v>
      </c>
      <c r="F52" s="78">
        <v>0</v>
      </c>
      <c r="H52" s="74" t="s">
        <v>105</v>
      </c>
      <c r="I52" s="91">
        <v>6.0259404044522583E-2</v>
      </c>
      <c r="J52" s="85"/>
      <c r="K52" s="3">
        <f t="shared" si="2"/>
        <v>3.5198429842099227E-2</v>
      </c>
      <c r="L52" s="3">
        <f t="shared" si="3"/>
        <v>-0.1031547386856809</v>
      </c>
    </row>
    <row r="53" spans="2:12" x14ac:dyDescent="0.35">
      <c r="B53" s="74" t="s">
        <v>106</v>
      </c>
      <c r="C53" s="75">
        <v>0.56499400582291492</v>
      </c>
      <c r="D53" s="76">
        <v>0.49577901030607663</v>
      </c>
      <c r="E53" s="77">
        <v>11678</v>
      </c>
      <c r="F53" s="78">
        <v>0</v>
      </c>
      <c r="H53" s="74" t="s">
        <v>106</v>
      </c>
      <c r="I53" s="91">
        <v>6.901956550264586E-2</v>
      </c>
      <c r="J53" s="85"/>
      <c r="K53" s="3">
        <f t="shared" si="2"/>
        <v>6.0559087990863479E-2</v>
      </c>
      <c r="L53" s="3">
        <f t="shared" si="3"/>
        <v>-7.8655287906243557E-2</v>
      </c>
    </row>
    <row r="54" spans="2:12" x14ac:dyDescent="0.35">
      <c r="B54" s="74" t="s">
        <v>107</v>
      </c>
      <c r="C54" s="75">
        <v>0.27264942627162186</v>
      </c>
      <c r="D54" s="76">
        <v>0.44534110491884854</v>
      </c>
      <c r="E54" s="77">
        <v>11678</v>
      </c>
      <c r="F54" s="78">
        <v>0</v>
      </c>
      <c r="H54" s="74" t="s">
        <v>107</v>
      </c>
      <c r="I54" s="91">
        <v>5.6286127170166955E-2</v>
      </c>
      <c r="J54" s="85"/>
      <c r="K54" s="3">
        <f t="shared" si="2"/>
        <v>9.1928965096607362E-2</v>
      </c>
      <c r="L54" s="3">
        <f t="shared" si="3"/>
        <v>-3.4459833396232389E-2</v>
      </c>
    </row>
    <row r="55" spans="2:12" x14ac:dyDescent="0.35">
      <c r="B55" s="74" t="s">
        <v>108</v>
      </c>
      <c r="C55" s="75">
        <v>4.8381572187018322E-2</v>
      </c>
      <c r="D55" s="76">
        <v>0.21458037776411787</v>
      </c>
      <c r="E55" s="77">
        <v>11678</v>
      </c>
      <c r="F55" s="78">
        <v>0</v>
      </c>
      <c r="H55" s="74" t="s">
        <v>108</v>
      </c>
      <c r="I55" s="91">
        <v>3.8613911773707169E-2</v>
      </c>
      <c r="J55" s="85"/>
      <c r="K55" s="3">
        <f t="shared" si="2"/>
        <v>0.17124450239433317</v>
      </c>
      <c r="L55" s="3">
        <f t="shared" si="3"/>
        <v>-8.7063028752630469E-3</v>
      </c>
    </row>
    <row r="56" spans="2:12" x14ac:dyDescent="0.35">
      <c r="B56" s="74" t="s">
        <v>109</v>
      </c>
      <c r="C56" s="75">
        <v>0.29713992121938687</v>
      </c>
      <c r="D56" s="76">
        <v>0.45701824234355137</v>
      </c>
      <c r="E56" s="77">
        <v>11678</v>
      </c>
      <c r="F56" s="78">
        <v>0</v>
      </c>
      <c r="H56" s="74" t="s">
        <v>109</v>
      </c>
      <c r="I56" s="91">
        <v>2.6800923676268799E-2</v>
      </c>
      <c r="J56" s="85"/>
      <c r="K56" s="3">
        <f t="shared" si="2"/>
        <v>4.1217828045330078E-2</v>
      </c>
      <c r="L56" s="3">
        <f t="shared" si="3"/>
        <v>-1.7425178279397581E-2</v>
      </c>
    </row>
    <row r="57" spans="2:12" x14ac:dyDescent="0.35">
      <c r="B57" s="74" t="s">
        <v>110</v>
      </c>
      <c r="C57" s="75">
        <v>6.1911286179140261E-2</v>
      </c>
      <c r="D57" s="76">
        <v>0.24100467330668821</v>
      </c>
      <c r="E57" s="77">
        <v>11678</v>
      </c>
      <c r="F57" s="78">
        <v>0</v>
      </c>
      <c r="H57" s="74" t="s">
        <v>110</v>
      </c>
      <c r="I57" s="91">
        <v>3.2640920106734021E-2</v>
      </c>
      <c r="J57" s="85"/>
      <c r="K57" s="3">
        <f t="shared" si="2"/>
        <v>0.12705180501579016</v>
      </c>
      <c r="L57" s="3">
        <f t="shared" si="3"/>
        <v>-8.3850712027764753E-3</v>
      </c>
    </row>
    <row r="58" spans="2:12" x14ac:dyDescent="0.35">
      <c r="B58" s="74" t="s">
        <v>111</v>
      </c>
      <c r="C58" s="75">
        <v>0.20748415824627506</v>
      </c>
      <c r="D58" s="76">
        <v>0.40552258165823279</v>
      </c>
      <c r="E58" s="77">
        <v>11678</v>
      </c>
      <c r="F58" s="78">
        <v>0</v>
      </c>
      <c r="H58" s="74" t="s">
        <v>111</v>
      </c>
      <c r="I58" s="91">
        <v>2.4076264987998482E-2</v>
      </c>
      <c r="J58" s="85"/>
      <c r="K58" s="3">
        <f t="shared" si="2"/>
        <v>4.7052426366061974E-2</v>
      </c>
      <c r="L58" s="3">
        <f t="shared" si="3"/>
        <v>-1.2318533666663228E-2</v>
      </c>
    </row>
    <row r="59" spans="2:12" x14ac:dyDescent="0.35">
      <c r="B59" s="74" t="s">
        <v>112</v>
      </c>
      <c r="C59" s="75">
        <v>0.10995033396129474</v>
      </c>
      <c r="D59" s="76">
        <v>0.31284123562604327</v>
      </c>
      <c r="E59" s="77">
        <v>11678</v>
      </c>
      <c r="F59" s="78">
        <v>0</v>
      </c>
      <c r="H59" s="74" t="s">
        <v>112</v>
      </c>
      <c r="I59" s="91">
        <v>4.8888228366329375E-2</v>
      </c>
      <c r="J59" s="85"/>
      <c r="K59" s="3">
        <f t="shared" si="2"/>
        <v>0.13908956485099969</v>
      </c>
      <c r="L59" s="3">
        <f t="shared" si="3"/>
        <v>-1.7182124424541426E-2</v>
      </c>
    </row>
    <row r="60" spans="2:12" x14ac:dyDescent="0.35">
      <c r="B60" s="74" t="s">
        <v>113</v>
      </c>
      <c r="C60" s="75">
        <v>4.9751669806473699E-2</v>
      </c>
      <c r="D60" s="76">
        <v>0.21744077317363877</v>
      </c>
      <c r="E60" s="77">
        <v>11678</v>
      </c>
      <c r="F60" s="78">
        <v>0</v>
      </c>
      <c r="H60" s="74" t="s">
        <v>113</v>
      </c>
      <c r="I60" s="91">
        <v>4.2069636196113216E-2</v>
      </c>
      <c r="J60" s="85"/>
      <c r="K60" s="3">
        <f t="shared" si="2"/>
        <v>0.1838505307157004</v>
      </c>
      <c r="L60" s="3">
        <f t="shared" si="3"/>
        <v>-9.6257689777256815E-3</v>
      </c>
    </row>
    <row r="61" spans="2:12" x14ac:dyDescent="0.35">
      <c r="B61" s="74" t="s">
        <v>114</v>
      </c>
      <c r="C61" s="75">
        <v>2.8515156704915227E-2</v>
      </c>
      <c r="D61" s="76">
        <v>0.16644643253181754</v>
      </c>
      <c r="E61" s="77">
        <v>11678</v>
      </c>
      <c r="F61" s="78">
        <v>0</v>
      </c>
      <c r="H61" s="74" t="s">
        <v>114</v>
      </c>
      <c r="I61" s="91">
        <v>3.8706469403646436E-2</v>
      </c>
      <c r="J61" s="85"/>
      <c r="K61" s="3">
        <f t="shared" si="2"/>
        <v>0.2259150153663966</v>
      </c>
      <c r="L61" s="3">
        <f t="shared" si="3"/>
        <v>-6.6310885955936589E-3</v>
      </c>
    </row>
    <row r="62" spans="2:12" ht="23.25" x14ac:dyDescent="0.35">
      <c r="B62" s="74" t="s">
        <v>115</v>
      </c>
      <c r="C62" s="75">
        <v>0.21912998801164582</v>
      </c>
      <c r="D62" s="76">
        <v>0.41367461867098804</v>
      </c>
      <c r="E62" s="77">
        <v>11678</v>
      </c>
      <c r="F62" s="78">
        <v>0</v>
      </c>
      <c r="H62" s="74" t="s">
        <v>115</v>
      </c>
      <c r="I62" s="91">
        <v>7.6647239277140025E-2</v>
      </c>
      <c r="J62" s="85"/>
      <c r="K62" s="3">
        <f t="shared" si="2"/>
        <v>0.14468262724336226</v>
      </c>
      <c r="L62" s="3">
        <f t="shared" si="3"/>
        <v>-4.0601254865200567E-2</v>
      </c>
    </row>
    <row r="63" spans="2:12" ht="23.25" x14ac:dyDescent="0.35">
      <c r="B63" s="74" t="s">
        <v>116</v>
      </c>
      <c r="C63" s="75">
        <v>0.50385339955471831</v>
      </c>
      <c r="D63" s="76">
        <v>0.50000655960586049</v>
      </c>
      <c r="E63" s="77">
        <v>11678</v>
      </c>
      <c r="F63" s="78">
        <v>0</v>
      </c>
      <c r="H63" s="74" t="s">
        <v>116</v>
      </c>
      <c r="I63" s="91">
        <v>-3.8602805531251193E-2</v>
      </c>
      <c r="J63" s="85"/>
      <c r="K63" s="3">
        <f t="shared" si="2"/>
        <v>-3.8304798935194034E-2</v>
      </c>
      <c r="L63" s="3">
        <f t="shared" si="3"/>
        <v>3.8899799263838748E-2</v>
      </c>
    </row>
    <row r="64" spans="2:12" ht="23.25" x14ac:dyDescent="0.35">
      <c r="B64" s="74" t="s">
        <v>117</v>
      </c>
      <c r="C64" s="75">
        <v>7.5441000171262207E-2</v>
      </c>
      <c r="D64" s="76">
        <v>0.26411290940758975</v>
      </c>
      <c r="E64" s="77">
        <v>11678</v>
      </c>
      <c r="F64" s="78">
        <v>0</v>
      </c>
      <c r="H64" s="74" t="s">
        <v>117</v>
      </c>
      <c r="I64" s="91">
        <v>-1.138691664957679E-2</v>
      </c>
      <c r="J64" s="85"/>
      <c r="K64" s="3">
        <f t="shared" si="2"/>
        <v>-3.9861271046084591E-2</v>
      </c>
      <c r="L64" s="3">
        <f t="shared" si="3"/>
        <v>3.2525497630453391E-3</v>
      </c>
    </row>
    <row r="65" spans="2:12" ht="34.9" x14ac:dyDescent="0.35">
      <c r="B65" s="74" t="s">
        <v>118</v>
      </c>
      <c r="C65" s="75">
        <v>3.5365644802192162E-2</v>
      </c>
      <c r="D65" s="76">
        <v>0.18471014459935509</v>
      </c>
      <c r="E65" s="77">
        <v>11678</v>
      </c>
      <c r="F65" s="78">
        <v>0</v>
      </c>
      <c r="H65" s="74" t="s">
        <v>118</v>
      </c>
      <c r="I65" s="91">
        <v>-1.3748908967122619E-2</v>
      </c>
      <c r="J65" s="85"/>
      <c r="K65" s="3">
        <f t="shared" si="2"/>
        <v>-7.1802607079004974E-2</v>
      </c>
      <c r="L65" s="3">
        <f t="shared" si="3"/>
        <v>2.6324435617957444E-3</v>
      </c>
    </row>
    <row r="66" spans="2:12" ht="23.25" x14ac:dyDescent="0.35">
      <c r="B66" s="74" t="s">
        <v>119</v>
      </c>
      <c r="C66" s="75">
        <v>0.13204315807501285</v>
      </c>
      <c r="D66" s="76">
        <v>0.33855217812024002</v>
      </c>
      <c r="E66" s="77">
        <v>11678</v>
      </c>
      <c r="F66" s="78">
        <v>0</v>
      </c>
      <c r="H66" s="74" t="s">
        <v>119</v>
      </c>
      <c r="I66" s="91">
        <v>-2.5073588867473479E-2</v>
      </c>
      <c r="J66" s="85"/>
      <c r="K66" s="3">
        <f t="shared" si="0"/>
        <v>-6.4281946522903574E-2</v>
      </c>
      <c r="L66" s="3">
        <f t="shared" si="1"/>
        <v>9.7792779733935787E-3</v>
      </c>
    </row>
    <row r="67" spans="2:12" ht="34.9" x14ac:dyDescent="0.35">
      <c r="B67" s="74" t="s">
        <v>120</v>
      </c>
      <c r="C67" s="75">
        <v>1.7126220243192328E-2</v>
      </c>
      <c r="D67" s="76">
        <v>0.12974727113769327</v>
      </c>
      <c r="E67" s="77">
        <v>11678</v>
      </c>
      <c r="F67" s="78">
        <v>0</v>
      </c>
      <c r="H67" s="74" t="s">
        <v>120</v>
      </c>
      <c r="I67" s="91">
        <v>8.6905694574751502E-3</v>
      </c>
      <c r="J67" s="85"/>
      <c r="K67" s="3">
        <f t="shared" si="0"/>
        <v>6.5833622364533773E-2</v>
      </c>
      <c r="L67" s="3">
        <f t="shared" si="1"/>
        <v>-1.1471270668153646E-3</v>
      </c>
    </row>
    <row r="68" spans="2:12" ht="23.25" x14ac:dyDescent="0.35">
      <c r="B68" s="74" t="s">
        <v>121</v>
      </c>
      <c r="C68" s="75">
        <v>1.7040589141976367E-2</v>
      </c>
      <c r="D68" s="76">
        <v>0.12942813421051949</v>
      </c>
      <c r="E68" s="77">
        <v>11678</v>
      </c>
      <c r="F68" s="78">
        <v>0</v>
      </c>
      <c r="H68" s="74" t="s">
        <v>121</v>
      </c>
      <c r="I68" s="91">
        <v>3.8845774086397832E-3</v>
      </c>
      <c r="J68" s="85"/>
      <c r="K68" s="3">
        <f t="shared" si="0"/>
        <v>2.9501946731444146E-2</v>
      </c>
      <c r="L68" s="3">
        <f t="shared" si="1"/>
        <v>-5.1144589246078791E-4</v>
      </c>
    </row>
    <row r="69" spans="2:12" ht="23.25" x14ac:dyDescent="0.35">
      <c r="B69" s="74" t="s">
        <v>122</v>
      </c>
      <c r="C69" s="75">
        <v>1.7126220243192326E-4</v>
      </c>
      <c r="D69" s="76">
        <v>1.3086158175913113E-2</v>
      </c>
      <c r="E69" s="77">
        <v>11678</v>
      </c>
      <c r="F69" s="78">
        <v>0</v>
      </c>
      <c r="H69" s="74" t="s">
        <v>122</v>
      </c>
      <c r="I69" s="91">
        <v>5.0208315593743599E-4</v>
      </c>
      <c r="J69" s="85"/>
      <c r="K69" s="3">
        <f t="shared" si="0"/>
        <v>3.8360927731589056E-2</v>
      </c>
      <c r="L69" s="3">
        <f t="shared" si="1"/>
        <v>-6.5709023178467033E-6</v>
      </c>
    </row>
    <row r="70" spans="2:12" ht="23.25" x14ac:dyDescent="0.35">
      <c r="B70" s="74" t="s">
        <v>123</v>
      </c>
      <c r="C70" s="75">
        <v>3.5965062510703886E-3</v>
      </c>
      <c r="D70" s="76">
        <v>5.986550162907224E-2</v>
      </c>
      <c r="E70" s="77">
        <v>11678</v>
      </c>
      <c r="F70" s="78">
        <v>0</v>
      </c>
      <c r="H70" s="74" t="s">
        <v>123</v>
      </c>
      <c r="I70" s="91">
        <v>1.8947152964078993E-3</v>
      </c>
      <c r="J70" s="85"/>
      <c r="K70" s="3">
        <f t="shared" si="0"/>
        <v>3.1535707371130685E-2</v>
      </c>
      <c r="L70" s="3">
        <f t="shared" si="1"/>
        <v>-1.1382775090989075E-4</v>
      </c>
    </row>
    <row r="71" spans="2:12" x14ac:dyDescent="0.35">
      <c r="B71" s="74" t="s">
        <v>124</v>
      </c>
      <c r="C71" s="75">
        <v>5.1378660729576979E-4</v>
      </c>
      <c r="D71" s="76">
        <v>2.2662008028683994E-2</v>
      </c>
      <c r="E71" s="77">
        <v>11678</v>
      </c>
      <c r="F71" s="78">
        <v>0</v>
      </c>
      <c r="H71" s="74" t="s">
        <v>124</v>
      </c>
      <c r="I71" s="91">
        <v>-1.3586055179504379E-3</v>
      </c>
      <c r="J71" s="85"/>
      <c r="K71" s="3">
        <f t="shared" si="0"/>
        <v>-5.99199983916682E-2</v>
      </c>
      <c r="L71" s="3">
        <f t="shared" si="1"/>
        <v>3.0801918295922652E-5</v>
      </c>
    </row>
    <row r="72" spans="2:12" ht="23.25" x14ac:dyDescent="0.35">
      <c r="B72" s="74" t="s">
        <v>125</v>
      </c>
      <c r="C72" s="75">
        <v>0.1551635554033225</v>
      </c>
      <c r="D72" s="76">
        <v>0.36207603156542423</v>
      </c>
      <c r="E72" s="77">
        <v>11678</v>
      </c>
      <c r="F72" s="78">
        <v>0</v>
      </c>
      <c r="H72" s="74" t="s">
        <v>125</v>
      </c>
      <c r="I72" s="91">
        <v>5.7963909315019685E-2</v>
      </c>
      <c r="J72" s="85"/>
      <c r="K72" s="3">
        <f t="shared" ref="K72:K107" si="4">((1-C72)/D72)*I72</f>
        <v>0.13524790041722765</v>
      </c>
      <c r="L72" s="3">
        <f t="shared" ref="L72:L107" si="5">((0-C72)/D72)*I72</f>
        <v>-2.4839772507198106E-2</v>
      </c>
    </row>
    <row r="73" spans="2:12" ht="23.25" x14ac:dyDescent="0.35">
      <c r="B73" s="74" t="s">
        <v>126</v>
      </c>
      <c r="C73" s="75">
        <v>0.12073985271450591</v>
      </c>
      <c r="D73" s="76">
        <v>0.32583865977852616</v>
      </c>
      <c r="E73" s="77">
        <v>11678</v>
      </c>
      <c r="F73" s="78">
        <v>0</v>
      </c>
      <c r="H73" s="74" t="s">
        <v>126</v>
      </c>
      <c r="I73" s="91">
        <v>-3.0269833221895612E-2</v>
      </c>
      <c r="J73" s="85"/>
      <c r="K73" s="3">
        <f t="shared" si="4"/>
        <v>-8.1681707244565888E-2</v>
      </c>
      <c r="L73" s="3">
        <f t="shared" si="5"/>
        <v>1.1216518038063682E-2</v>
      </c>
    </row>
    <row r="74" spans="2:12" ht="23.25" x14ac:dyDescent="0.35">
      <c r="B74" s="74" t="s">
        <v>127</v>
      </c>
      <c r="C74" s="75">
        <v>0.49366329851001883</v>
      </c>
      <c r="D74" s="76">
        <v>0.49998125203266197</v>
      </c>
      <c r="E74" s="77">
        <v>11678</v>
      </c>
      <c r="F74" s="78">
        <v>0</v>
      </c>
      <c r="H74" s="74" t="s">
        <v>127</v>
      </c>
      <c r="I74" s="91">
        <v>2.7354188852879692E-2</v>
      </c>
      <c r="J74" s="85"/>
      <c r="K74" s="3">
        <f t="shared" si="4"/>
        <v>2.7701898219968286E-2</v>
      </c>
      <c r="L74" s="3">
        <f t="shared" si="5"/>
        <v>-2.7008530904467642E-2</v>
      </c>
    </row>
    <row r="75" spans="2:12" ht="23.25" x14ac:dyDescent="0.35">
      <c r="B75" s="74" t="s">
        <v>128</v>
      </c>
      <c r="C75" s="75">
        <v>0.22606610721013867</v>
      </c>
      <c r="D75" s="76">
        <v>0.41830037736122561</v>
      </c>
      <c r="E75" s="77">
        <v>11678</v>
      </c>
      <c r="F75" s="78">
        <v>0</v>
      </c>
      <c r="H75" s="74" t="s">
        <v>128</v>
      </c>
      <c r="I75" s="91">
        <v>-5.9545187038630487E-2</v>
      </c>
      <c r="J75" s="85"/>
      <c r="K75" s="3">
        <f t="shared" si="4"/>
        <v>-0.11016972705695545</v>
      </c>
      <c r="L75" s="3">
        <f t="shared" si="5"/>
        <v>3.2180579711259379E-2</v>
      </c>
    </row>
    <row r="76" spans="2:12" x14ac:dyDescent="0.35">
      <c r="B76" s="74" t="s">
        <v>129</v>
      </c>
      <c r="C76" s="75">
        <v>8.5631101215961631E-5</v>
      </c>
      <c r="D76" s="76">
        <v>9.2537074308605485E-3</v>
      </c>
      <c r="E76" s="77">
        <v>11678</v>
      </c>
      <c r="F76" s="78">
        <v>0</v>
      </c>
      <c r="H76" s="74" t="s">
        <v>129</v>
      </c>
      <c r="I76" s="91">
        <v>1.9151842948107508E-3</v>
      </c>
      <c r="J76" s="85"/>
      <c r="K76" s="3">
        <f t="shared" si="4"/>
        <v>0.20694627637395135</v>
      </c>
      <c r="L76" s="3">
        <f t="shared" si="5"/>
        <v>-1.7722555140357228E-5</v>
      </c>
    </row>
    <row r="77" spans="2:12" ht="23.25" x14ac:dyDescent="0.35">
      <c r="B77" s="74" t="s">
        <v>130</v>
      </c>
      <c r="C77" s="75">
        <v>7.1501969515327959E-2</v>
      </c>
      <c r="D77" s="76">
        <v>0.25767251184067763</v>
      </c>
      <c r="E77" s="77">
        <v>11678</v>
      </c>
      <c r="F77" s="78">
        <v>0</v>
      </c>
      <c r="H77" s="74" t="s">
        <v>130</v>
      </c>
      <c r="I77" s="91">
        <v>-7.7119385750641211E-3</v>
      </c>
      <c r="J77" s="85"/>
      <c r="K77" s="3">
        <f t="shared" si="4"/>
        <v>-2.7789226437134475E-2</v>
      </c>
      <c r="L77" s="3">
        <f t="shared" si="5"/>
        <v>2.1399985313111944E-3</v>
      </c>
    </row>
    <row r="78" spans="2:12" ht="23.25" x14ac:dyDescent="0.35">
      <c r="B78" s="74" t="s">
        <v>131</v>
      </c>
      <c r="C78" s="75">
        <v>6.4565850316835066E-2</v>
      </c>
      <c r="D78" s="76">
        <v>0.24576874008486321</v>
      </c>
      <c r="E78" s="77">
        <v>11678</v>
      </c>
      <c r="F78" s="78">
        <v>0</v>
      </c>
      <c r="H78" s="74" t="s">
        <v>131</v>
      </c>
      <c r="I78" s="91">
        <v>-4.9226357205973221E-3</v>
      </c>
      <c r="J78" s="85"/>
      <c r="K78" s="3">
        <f t="shared" si="4"/>
        <v>-1.8736319183257015E-2</v>
      </c>
      <c r="L78" s="3">
        <f t="shared" si="5"/>
        <v>1.2932245207044842E-3</v>
      </c>
    </row>
    <row r="79" spans="2:12" ht="23.25" x14ac:dyDescent="0.35">
      <c r="B79" s="74" t="s">
        <v>132</v>
      </c>
      <c r="C79" s="75">
        <v>7.1673231717759883E-2</v>
      </c>
      <c r="D79" s="76">
        <v>0.25795712362164475</v>
      </c>
      <c r="E79" s="77">
        <v>11678</v>
      </c>
      <c r="F79" s="78">
        <v>0</v>
      </c>
      <c r="H79" s="74" t="s">
        <v>132</v>
      </c>
      <c r="I79" s="91">
        <v>-2.9661015495662683E-2</v>
      </c>
      <c r="J79" s="85"/>
      <c r="K79" s="3">
        <f t="shared" si="4"/>
        <v>-0.1067429899685374</v>
      </c>
      <c r="L79" s="3">
        <f t="shared" si="5"/>
        <v>8.2412953236477987E-3</v>
      </c>
    </row>
    <row r="80" spans="2:12" ht="23.25" x14ac:dyDescent="0.35">
      <c r="B80" s="74" t="s">
        <v>133</v>
      </c>
      <c r="C80" s="75">
        <v>0.24773077581777703</v>
      </c>
      <c r="D80" s="76">
        <v>0.43171309700956112</v>
      </c>
      <c r="E80" s="77">
        <v>11678</v>
      </c>
      <c r="F80" s="78">
        <v>0</v>
      </c>
      <c r="H80" s="74" t="s">
        <v>133</v>
      </c>
      <c r="I80" s="91">
        <v>-4.5400914746484847E-2</v>
      </c>
      <c r="J80" s="85"/>
      <c r="K80" s="3">
        <f t="shared" si="4"/>
        <v>-7.911205647936366E-2</v>
      </c>
      <c r="L80" s="3">
        <f t="shared" si="5"/>
        <v>2.605249623162198E-2</v>
      </c>
    </row>
    <row r="81" spans="2:12" ht="23.25" x14ac:dyDescent="0.35">
      <c r="B81" s="74" t="s">
        <v>134</v>
      </c>
      <c r="C81" s="75">
        <v>2.5603699263572536E-2</v>
      </c>
      <c r="D81" s="76">
        <v>0.1579565964690636</v>
      </c>
      <c r="E81" s="77">
        <v>11678</v>
      </c>
      <c r="F81" s="78">
        <v>0</v>
      </c>
      <c r="H81" s="74" t="s">
        <v>134</v>
      </c>
      <c r="I81" s="91">
        <v>-1.9104036830689959E-2</v>
      </c>
      <c r="J81" s="85"/>
      <c r="K81" s="3">
        <f t="shared" si="4"/>
        <v>-0.11784821421245652</v>
      </c>
      <c r="L81" s="3">
        <f t="shared" si="5"/>
        <v>3.0966355610795773E-3</v>
      </c>
    </row>
    <row r="82" spans="2:12" ht="23.25" x14ac:dyDescent="0.35">
      <c r="B82" s="74" t="s">
        <v>135</v>
      </c>
      <c r="C82" s="75">
        <v>0.49751669806473714</v>
      </c>
      <c r="D82" s="76">
        <v>0.50001524205969772</v>
      </c>
      <c r="E82" s="77">
        <v>11678</v>
      </c>
      <c r="F82" s="78">
        <v>0</v>
      </c>
      <c r="H82" s="74" t="s">
        <v>135</v>
      </c>
      <c r="I82" s="91">
        <v>6.9323249710665932E-2</v>
      </c>
      <c r="J82" s="85"/>
      <c r="K82" s="3">
        <f t="shared" si="4"/>
        <v>6.9665427141797617E-2</v>
      </c>
      <c r="L82" s="3">
        <f t="shared" si="5"/>
        <v>-6.8976845891929831E-2</v>
      </c>
    </row>
    <row r="83" spans="2:12" ht="23.25" x14ac:dyDescent="0.35">
      <c r="B83" s="74" t="s">
        <v>136</v>
      </c>
      <c r="C83" s="75">
        <v>6.8504880972769314E-3</v>
      </c>
      <c r="D83" s="76">
        <v>8.2487220563185248E-2</v>
      </c>
      <c r="E83" s="77">
        <v>11678</v>
      </c>
      <c r="F83" s="78">
        <v>0</v>
      </c>
      <c r="H83" s="74" t="s">
        <v>136</v>
      </c>
      <c r="I83" s="91">
        <v>6.8825826486269715E-3</v>
      </c>
      <c r="J83" s="85"/>
      <c r="K83" s="3">
        <f t="shared" si="4"/>
        <v>8.2866576803592051E-2</v>
      </c>
      <c r="L83" s="3">
        <f t="shared" si="5"/>
        <v>-5.7159218350468736E-4</v>
      </c>
    </row>
    <row r="84" spans="2:12" ht="34.9" x14ac:dyDescent="0.35">
      <c r="B84" s="74" t="s">
        <v>137</v>
      </c>
      <c r="C84" s="75">
        <v>1.0789518753211165E-2</v>
      </c>
      <c r="D84" s="76">
        <v>0.10331514441887402</v>
      </c>
      <c r="E84" s="77">
        <v>11678</v>
      </c>
      <c r="F84" s="78">
        <v>0</v>
      </c>
      <c r="H84" s="74" t="s">
        <v>137</v>
      </c>
      <c r="I84" s="91">
        <v>-1.1324230067771487E-2</v>
      </c>
      <c r="J84" s="85"/>
      <c r="K84" s="3">
        <f t="shared" si="4"/>
        <v>-0.10842599251154078</v>
      </c>
      <c r="L84" s="3">
        <f t="shared" si="5"/>
        <v>1.1826242258010855E-3</v>
      </c>
    </row>
    <row r="85" spans="2:12" ht="23.25" x14ac:dyDescent="0.35">
      <c r="B85" s="74" t="s">
        <v>138</v>
      </c>
      <c r="C85" s="75">
        <v>3.1683507449905804E-3</v>
      </c>
      <c r="D85" s="76">
        <v>5.6201270194436985E-2</v>
      </c>
      <c r="E85" s="77">
        <v>11678</v>
      </c>
      <c r="F85" s="78">
        <v>0</v>
      </c>
      <c r="H85" s="74" t="s">
        <v>138</v>
      </c>
      <c r="I85" s="91">
        <v>-1.0605782472084994E-2</v>
      </c>
      <c r="J85" s="85"/>
      <c r="K85" s="3">
        <f t="shared" si="4"/>
        <v>-0.18811282372644364</v>
      </c>
      <c r="L85" s="3">
        <f t="shared" si="5"/>
        <v>5.9790176770710543E-4</v>
      </c>
    </row>
    <row r="86" spans="2:12" ht="23.25" x14ac:dyDescent="0.35">
      <c r="B86" s="74" t="s">
        <v>139</v>
      </c>
      <c r="C86" s="75">
        <v>5.9941770851173147E-4</v>
      </c>
      <c r="D86" s="76">
        <v>2.4476717699612904E-2</v>
      </c>
      <c r="E86" s="77">
        <v>11678</v>
      </c>
      <c r="F86" s="78">
        <v>0</v>
      </c>
      <c r="H86" s="74" t="s">
        <v>139</v>
      </c>
      <c r="I86" s="91">
        <v>6.7381026652755101E-5</v>
      </c>
      <c r="J86" s="85"/>
      <c r="K86" s="3">
        <f t="shared" si="4"/>
        <v>2.7512119107876432E-3</v>
      </c>
      <c r="L86" s="3">
        <f t="shared" si="5"/>
        <v>-1.6501142468951676E-6</v>
      </c>
    </row>
    <row r="87" spans="2:12" x14ac:dyDescent="0.35">
      <c r="B87" s="74" t="s">
        <v>140</v>
      </c>
      <c r="C87" s="75">
        <v>0.92455899982873779</v>
      </c>
      <c r="D87" s="76">
        <v>0.26411290940758952</v>
      </c>
      <c r="E87" s="77">
        <v>11678</v>
      </c>
      <c r="F87" s="78">
        <v>0</v>
      </c>
      <c r="H87" s="74" t="s">
        <v>140</v>
      </c>
      <c r="I87" s="91">
        <v>2.2812848168205766E-3</v>
      </c>
      <c r="J87" s="85"/>
      <c r="K87" s="3">
        <f t="shared" si="4"/>
        <v>6.5162437020775731E-4</v>
      </c>
      <c r="L87" s="3">
        <f t="shared" si="5"/>
        <v>-7.9859118332952957E-3</v>
      </c>
    </row>
    <row r="88" spans="2:12" x14ac:dyDescent="0.35">
      <c r="B88" s="74" t="s">
        <v>141</v>
      </c>
      <c r="C88" s="75">
        <v>3.3310498373009076E-2</v>
      </c>
      <c r="D88" s="76">
        <v>0.17945380103690428</v>
      </c>
      <c r="E88" s="77">
        <v>11678</v>
      </c>
      <c r="F88" s="78">
        <v>0</v>
      </c>
      <c r="H88" s="74" t="s">
        <v>141</v>
      </c>
      <c r="I88" s="91">
        <v>2.9161839759563789E-2</v>
      </c>
      <c r="J88" s="85"/>
      <c r="K88" s="3">
        <f t="shared" si="4"/>
        <v>0.15709026045038513</v>
      </c>
      <c r="L88" s="3">
        <f t="shared" si="5"/>
        <v>-5.4130668186021628E-3</v>
      </c>
    </row>
    <row r="89" spans="2:12" x14ac:dyDescent="0.35">
      <c r="B89" s="74" t="s">
        <v>142</v>
      </c>
      <c r="C89" s="75">
        <v>2.312039732830964E-3</v>
      </c>
      <c r="D89" s="76">
        <v>4.8030112916642304E-2</v>
      </c>
      <c r="E89" s="77">
        <v>11678</v>
      </c>
      <c r="F89" s="78">
        <v>0</v>
      </c>
      <c r="H89" s="74" t="s">
        <v>142</v>
      </c>
      <c r="I89" s="91">
        <v>1.8432608469741145E-3</v>
      </c>
      <c r="J89" s="85"/>
      <c r="K89" s="3">
        <f t="shared" si="4"/>
        <v>3.8288462029010352E-2</v>
      </c>
      <c r="L89" s="3">
        <f t="shared" si="5"/>
        <v>-8.8729591861924254E-5</v>
      </c>
    </row>
    <row r="90" spans="2:12" ht="23.25" x14ac:dyDescent="0.35">
      <c r="B90" s="74" t="s">
        <v>143</v>
      </c>
      <c r="C90" s="75">
        <v>9.4194211337557798E-3</v>
      </c>
      <c r="D90" s="76">
        <v>9.659966203578875E-2</v>
      </c>
      <c r="E90" s="77">
        <v>11678</v>
      </c>
      <c r="F90" s="78">
        <v>0</v>
      </c>
      <c r="H90" s="74" t="s">
        <v>143</v>
      </c>
      <c r="I90" s="91">
        <v>1.0588398710697831E-3</v>
      </c>
      <c r="J90" s="85"/>
      <c r="K90" s="3">
        <f t="shared" si="4"/>
        <v>1.085786627309706E-2</v>
      </c>
      <c r="L90" s="3">
        <f t="shared" si="5"/>
        <v>-1.0324734526631021E-4</v>
      </c>
    </row>
    <row r="91" spans="2:12" x14ac:dyDescent="0.35">
      <c r="B91" s="74" t="s">
        <v>144</v>
      </c>
      <c r="C91" s="75">
        <v>2.9200205514642922E-2</v>
      </c>
      <c r="D91" s="76">
        <v>0.16837452643629841</v>
      </c>
      <c r="E91" s="77">
        <v>11678</v>
      </c>
      <c r="F91" s="78">
        <v>0</v>
      </c>
      <c r="H91" s="74" t="s">
        <v>144</v>
      </c>
      <c r="I91" s="91">
        <v>-3.4559929503502833E-2</v>
      </c>
      <c r="J91" s="85"/>
      <c r="K91" s="3">
        <f t="shared" si="4"/>
        <v>-0.19926275767208962</v>
      </c>
      <c r="L91" s="3">
        <f t="shared" si="5"/>
        <v>5.9935256563625802E-3</v>
      </c>
    </row>
    <row r="92" spans="2:12" ht="23.25" x14ac:dyDescent="0.35">
      <c r="B92" s="74" t="s">
        <v>145</v>
      </c>
      <c r="C92" s="75">
        <v>1.1988354170234627E-3</v>
      </c>
      <c r="D92" s="76">
        <v>3.4604923840033636E-2</v>
      </c>
      <c r="E92" s="77">
        <v>11678</v>
      </c>
      <c r="F92" s="78">
        <v>0</v>
      </c>
      <c r="H92" s="74" t="s">
        <v>145</v>
      </c>
      <c r="I92" s="91">
        <v>-5.9969384035132569E-3</v>
      </c>
      <c r="J92" s="85"/>
      <c r="K92" s="3">
        <f t="shared" si="4"/>
        <v>-0.17308950278434118</v>
      </c>
      <c r="L92" s="3">
        <f t="shared" si="5"/>
        <v>2.0775489017324899E-4</v>
      </c>
    </row>
    <row r="93" spans="2:12" ht="23.25" x14ac:dyDescent="0.35">
      <c r="B93" s="74" t="s">
        <v>146</v>
      </c>
      <c r="C93" s="75">
        <v>0.65045384483644464</v>
      </c>
      <c r="D93" s="76">
        <v>0.47684705267012328</v>
      </c>
      <c r="E93" s="77">
        <v>11678</v>
      </c>
      <c r="F93" s="78">
        <v>0</v>
      </c>
      <c r="H93" s="74" t="s">
        <v>146</v>
      </c>
      <c r="I93" s="91">
        <v>-1.831593353767088E-2</v>
      </c>
      <c r="J93" s="85"/>
      <c r="K93" s="3">
        <f t="shared" si="4"/>
        <v>-1.342624246175865E-2</v>
      </c>
      <c r="L93" s="3">
        <f t="shared" si="5"/>
        <v>2.4984257163037416E-2</v>
      </c>
    </row>
    <row r="94" spans="2:12" ht="23.25" x14ac:dyDescent="0.35">
      <c r="B94" s="74" t="s">
        <v>147</v>
      </c>
      <c r="C94" s="75">
        <v>2.6288748073300224E-2</v>
      </c>
      <c r="D94" s="76">
        <v>0.15999950606391128</v>
      </c>
      <c r="E94" s="77">
        <v>11678</v>
      </c>
      <c r="F94" s="78">
        <v>0</v>
      </c>
      <c r="H94" s="74" t="s">
        <v>147</v>
      </c>
      <c r="I94" s="91">
        <v>7.7619616098239851E-3</v>
      </c>
      <c r="J94" s="85"/>
      <c r="K94" s="3">
        <f t="shared" si="4"/>
        <v>4.7237079303793054E-2</v>
      </c>
      <c r="L94" s="3">
        <f t="shared" si="5"/>
        <v>-1.2753305202941225E-3</v>
      </c>
    </row>
    <row r="95" spans="2:12" ht="23.25" x14ac:dyDescent="0.35">
      <c r="B95" s="74" t="s">
        <v>148</v>
      </c>
      <c r="C95" s="75">
        <v>9.068333618770337E-2</v>
      </c>
      <c r="D95" s="76">
        <v>0.28717055987625278</v>
      </c>
      <c r="E95" s="77">
        <v>11678</v>
      </c>
      <c r="F95" s="78">
        <v>0</v>
      </c>
      <c r="H95" s="74" t="s">
        <v>148</v>
      </c>
      <c r="I95" s="91">
        <v>3.1833996738072343E-2</v>
      </c>
      <c r="J95" s="85"/>
      <c r="K95" s="3">
        <f t="shared" si="4"/>
        <v>0.10080136251483914</v>
      </c>
      <c r="L95" s="3">
        <f t="shared" si="5"/>
        <v>-1.0052607863566687E-2</v>
      </c>
    </row>
    <row r="96" spans="2:12" x14ac:dyDescent="0.35">
      <c r="B96" s="74" t="s">
        <v>149</v>
      </c>
      <c r="C96" s="75">
        <v>0.19309813324199349</v>
      </c>
      <c r="D96" s="76">
        <v>0.39474623191549407</v>
      </c>
      <c r="E96" s="77">
        <v>11678</v>
      </c>
      <c r="F96" s="78">
        <v>0</v>
      </c>
      <c r="H96" s="74" t="s">
        <v>149</v>
      </c>
      <c r="I96" s="91">
        <v>-1.7408324504979394E-3</v>
      </c>
      <c r="J96" s="85"/>
      <c r="K96" s="3">
        <f t="shared" si="4"/>
        <v>-3.558440437046177E-3</v>
      </c>
      <c r="L96" s="3">
        <f t="shared" si="5"/>
        <v>8.5156353449422997E-4</v>
      </c>
    </row>
    <row r="97" spans="2:12" ht="23.25" x14ac:dyDescent="0.35">
      <c r="B97" s="74" t="s">
        <v>150</v>
      </c>
      <c r="C97" s="75">
        <v>2.3719815036821374E-2</v>
      </c>
      <c r="D97" s="76">
        <v>0.15218136731067919</v>
      </c>
      <c r="E97" s="77">
        <v>11678</v>
      </c>
      <c r="F97" s="78">
        <v>0</v>
      </c>
      <c r="H97" s="74" t="s">
        <v>150</v>
      </c>
      <c r="I97" s="91">
        <v>-8.9723743905078292E-3</v>
      </c>
      <c r="J97" s="85"/>
      <c r="K97" s="3">
        <f t="shared" si="4"/>
        <v>-5.7559946295141329E-2</v>
      </c>
      <c r="L97" s="3">
        <f t="shared" si="5"/>
        <v>1.3984830386592536E-3</v>
      </c>
    </row>
    <row r="98" spans="2:12" ht="23.25" x14ac:dyDescent="0.35">
      <c r="B98" s="74" t="s">
        <v>151</v>
      </c>
      <c r="C98" s="75">
        <v>8.5631101215961642E-4</v>
      </c>
      <c r="D98" s="76">
        <v>2.9251513019819781E-2</v>
      </c>
      <c r="E98" s="77">
        <v>11678</v>
      </c>
      <c r="F98" s="78">
        <v>0</v>
      </c>
      <c r="H98" s="74" t="s">
        <v>151</v>
      </c>
      <c r="I98" s="91">
        <v>2.5698948757128374E-3</v>
      </c>
      <c r="J98" s="85"/>
      <c r="K98" s="3">
        <f t="shared" si="4"/>
        <v>8.7779878076422707E-2</v>
      </c>
      <c r="L98" s="3">
        <f t="shared" si="5"/>
        <v>-7.5231297631490158E-5</v>
      </c>
    </row>
    <row r="99" spans="2:12" ht="23.25" x14ac:dyDescent="0.35">
      <c r="B99" s="74" t="s">
        <v>152</v>
      </c>
      <c r="C99" s="75">
        <v>1.4043500599417709E-2</v>
      </c>
      <c r="D99" s="76">
        <v>0.11767525850464104</v>
      </c>
      <c r="E99" s="77">
        <v>11678</v>
      </c>
      <c r="F99" s="78">
        <v>0</v>
      </c>
      <c r="H99" s="74" t="s">
        <v>152</v>
      </c>
      <c r="I99" s="91">
        <v>2.8153060535765248E-3</v>
      </c>
      <c r="J99" s="85"/>
      <c r="K99" s="3">
        <f t="shared" si="4"/>
        <v>2.3588384989322999E-2</v>
      </c>
      <c r="L99" s="3">
        <f t="shared" si="5"/>
        <v>-3.3598186019185097E-4</v>
      </c>
    </row>
    <row r="100" spans="2:12" x14ac:dyDescent="0.35">
      <c r="B100" s="74" t="s">
        <v>153</v>
      </c>
      <c r="C100" s="75">
        <v>8.5631101215961642E-4</v>
      </c>
      <c r="D100" s="76">
        <v>2.9251513019819028E-2</v>
      </c>
      <c r="E100" s="77">
        <v>11678</v>
      </c>
      <c r="F100" s="78">
        <v>0</v>
      </c>
      <c r="H100" s="74" t="s">
        <v>153</v>
      </c>
      <c r="I100" s="91">
        <v>-1.2470102749846765E-4</v>
      </c>
      <c r="J100" s="85"/>
      <c r="K100" s="3">
        <f t="shared" si="4"/>
        <v>-4.2594119678860953E-3</v>
      </c>
      <c r="L100" s="3">
        <f t="shared" si="5"/>
        <v>3.65050734306316E-6</v>
      </c>
    </row>
    <row r="101" spans="2:12" x14ac:dyDescent="0.35">
      <c r="B101" s="74" t="s">
        <v>154</v>
      </c>
      <c r="C101" s="75">
        <v>3.0827196437746189E-3</v>
      </c>
      <c r="D101" s="76">
        <v>5.5438972472632443E-2</v>
      </c>
      <c r="E101" s="77">
        <v>11678</v>
      </c>
      <c r="F101" s="78">
        <v>0</v>
      </c>
      <c r="H101" s="74" t="s">
        <v>154</v>
      </c>
      <c r="I101" s="91">
        <v>3.6859034828368711E-3</v>
      </c>
      <c r="J101" s="85"/>
      <c r="K101" s="3">
        <f t="shared" si="4"/>
        <v>6.6280825777916733E-2</v>
      </c>
      <c r="L101" s="3">
        <f t="shared" si="5"/>
        <v>-2.0495702868965834E-4</v>
      </c>
    </row>
    <row r="102" spans="2:12" x14ac:dyDescent="0.35">
      <c r="B102" s="74" t="s">
        <v>155</v>
      </c>
      <c r="C102" s="75">
        <v>0.34937489296112351</v>
      </c>
      <c r="D102" s="76">
        <v>0.47679297790546876</v>
      </c>
      <c r="E102" s="77">
        <v>11678</v>
      </c>
      <c r="F102" s="78">
        <v>0</v>
      </c>
      <c r="H102" s="74" t="s">
        <v>155</v>
      </c>
      <c r="I102" s="91">
        <v>-1.5240880035408421E-2</v>
      </c>
      <c r="J102" s="85"/>
      <c r="K102" s="3">
        <f t="shared" si="4"/>
        <v>-2.0797494224779233E-2</v>
      </c>
      <c r="L102" s="3">
        <f t="shared" si="5"/>
        <v>1.1167909507383429E-2</v>
      </c>
    </row>
    <row r="103" spans="2:12" x14ac:dyDescent="0.35">
      <c r="B103" s="74" t="s">
        <v>156</v>
      </c>
      <c r="C103" s="75">
        <v>0.4185648227436205</v>
      </c>
      <c r="D103" s="76">
        <v>0.49334486273444578</v>
      </c>
      <c r="E103" s="77">
        <v>11678</v>
      </c>
      <c r="F103" s="78">
        <v>0</v>
      </c>
      <c r="H103" s="74" t="s">
        <v>156</v>
      </c>
      <c r="I103" s="91">
        <v>-2.0144371627444112E-2</v>
      </c>
      <c r="J103" s="85"/>
      <c r="K103" s="3">
        <f t="shared" si="4"/>
        <v>-2.374129573986453E-2</v>
      </c>
      <c r="L103" s="3">
        <f t="shared" si="5"/>
        <v>1.7090935725546073E-2</v>
      </c>
    </row>
    <row r="104" spans="2:12" x14ac:dyDescent="0.35">
      <c r="B104" s="74" t="s">
        <v>157</v>
      </c>
      <c r="C104" s="75">
        <v>0.12844665182394246</v>
      </c>
      <c r="D104" s="76">
        <v>0.33460080173246648</v>
      </c>
      <c r="E104" s="77">
        <v>11678</v>
      </c>
      <c r="F104" s="78">
        <v>0</v>
      </c>
      <c r="H104" s="74" t="s">
        <v>157</v>
      </c>
      <c r="I104" s="91">
        <v>7.2829656636109812E-4</v>
      </c>
      <c r="J104" s="85"/>
      <c r="K104" s="3">
        <f t="shared" si="4"/>
        <v>1.8970346382632451E-3</v>
      </c>
      <c r="L104" s="3">
        <f t="shared" si="5"/>
        <v>-2.7957869496903794E-4</v>
      </c>
    </row>
    <row r="105" spans="2:12" x14ac:dyDescent="0.35">
      <c r="B105" s="74" t="s">
        <v>158</v>
      </c>
      <c r="C105" s="75">
        <v>6.8076725466689511E-2</v>
      </c>
      <c r="D105" s="76">
        <v>0.2518883046399461</v>
      </c>
      <c r="E105" s="77">
        <v>11678</v>
      </c>
      <c r="F105" s="78">
        <v>0</v>
      </c>
      <c r="H105" s="74" t="s">
        <v>158</v>
      </c>
      <c r="I105" s="91">
        <v>7.1003268892892383E-3</v>
      </c>
      <c r="J105" s="85"/>
      <c r="K105" s="3">
        <f t="shared" si="4"/>
        <v>2.6269420862480092E-2</v>
      </c>
      <c r="L105" s="3">
        <f t="shared" si="5"/>
        <v>-1.9189735905239065E-3</v>
      </c>
    </row>
    <row r="106" spans="2:12" x14ac:dyDescent="0.35">
      <c r="B106" s="74" t="s">
        <v>159</v>
      </c>
      <c r="C106" s="75">
        <v>0.38799451960952219</v>
      </c>
      <c r="D106" s="76">
        <v>0.48731417752561629</v>
      </c>
      <c r="E106" s="77">
        <v>11678</v>
      </c>
      <c r="F106" s="78">
        <v>0</v>
      </c>
      <c r="H106" s="74" t="s">
        <v>159</v>
      </c>
      <c r="I106" s="91">
        <v>-2.6662254031503792E-2</v>
      </c>
      <c r="J106" s="85"/>
      <c r="K106" s="3">
        <f t="shared" si="4"/>
        <v>-3.3484446665797411E-2</v>
      </c>
      <c r="L106" s="3">
        <f t="shared" si="5"/>
        <v>2.1228211535291464E-2</v>
      </c>
    </row>
    <row r="107" spans="2:12" ht="23.65" thickBot="1" x14ac:dyDescent="0.4">
      <c r="B107" s="79" t="s">
        <v>160</v>
      </c>
      <c r="C107" s="80">
        <v>1.748672717931153</v>
      </c>
      <c r="D107" s="81">
        <v>1.5073498794521307</v>
      </c>
      <c r="E107" s="82">
        <v>11678</v>
      </c>
      <c r="F107" s="83">
        <v>0</v>
      </c>
      <c r="H107" s="79" t="s">
        <v>160</v>
      </c>
      <c r="I107" s="92">
        <v>-3.7930076965513364E-2</v>
      </c>
      <c r="J107" s="85"/>
      <c r="K107" s="3">
        <f t="shared" si="4"/>
        <v>1.8839165478574959E-2</v>
      </c>
      <c r="L107" s="3">
        <f t="shared" si="5"/>
        <v>4.4002584723547886E-2</v>
      </c>
    </row>
    <row r="108" spans="2:12" ht="31.5" customHeight="1" thickTop="1" x14ac:dyDescent="0.35">
      <c r="B108" s="84" t="s">
        <v>48</v>
      </c>
      <c r="C108" s="84"/>
      <c r="D108" s="84"/>
      <c r="E108" s="84"/>
      <c r="F108" s="84"/>
      <c r="H108" s="84" t="s">
        <v>7</v>
      </c>
      <c r="I108" s="84"/>
      <c r="J108" s="85"/>
    </row>
  </sheetData>
  <mergeCells count="7">
    <mergeCell ref="H4:I4"/>
    <mergeCell ref="H5:H6"/>
    <mergeCell ref="H108:I108"/>
    <mergeCell ref="K5:L5"/>
    <mergeCell ref="B5:F5"/>
    <mergeCell ref="B6"/>
    <mergeCell ref="B108:F108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opLeftCell="A19" workbookViewId="0">
      <selection activeCell="D24" sqref="D24"/>
    </sheetView>
  </sheetViews>
  <sheetFormatPr defaultRowHeight="14.25" x14ac:dyDescent="0.45"/>
  <cols>
    <col min="1" max="1" width="19.1328125" customWidth="1"/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50" t="s">
        <v>14</v>
      </c>
      <c r="D6" s="51"/>
      <c r="E6" s="27" t="s">
        <v>15</v>
      </c>
      <c r="F6" s="28"/>
      <c r="G6" s="52" t="s">
        <v>16</v>
      </c>
      <c r="H6" s="28" t="s">
        <v>17</v>
      </c>
      <c r="I6" s="29" t="s">
        <v>18</v>
      </c>
    </row>
    <row r="7" spans="1:9" ht="14.65" thickBot="1" x14ac:dyDescent="0.5">
      <c r="C7" s="53"/>
      <c r="D7" s="54"/>
      <c r="E7" s="31" t="s">
        <v>19</v>
      </c>
      <c r="F7" s="32" t="s">
        <v>20</v>
      </c>
      <c r="G7" s="32" t="s">
        <v>21</v>
      </c>
      <c r="H7" s="55"/>
      <c r="I7" s="56"/>
    </row>
    <row r="8" spans="1:9" ht="14.65" thickTop="1" x14ac:dyDescent="0.45">
      <c r="C8" s="57" t="s">
        <v>5</v>
      </c>
      <c r="D8" s="10" t="s">
        <v>161</v>
      </c>
      <c r="E8" s="35">
        <v>0.4448345080460761</v>
      </c>
      <c r="F8" s="36">
        <v>3.9528043527757952E-4</v>
      </c>
      <c r="G8" s="59"/>
      <c r="H8" s="37">
        <v>1125.3643447687919</v>
      </c>
      <c r="I8" s="60">
        <v>0</v>
      </c>
    </row>
    <row r="9" spans="1:9" ht="35.25" thickBot="1" x14ac:dyDescent="0.5">
      <c r="C9" s="23"/>
      <c r="D9" s="61" t="s">
        <v>163</v>
      </c>
      <c r="E9" s="62">
        <v>0.59984479737922691</v>
      </c>
      <c r="F9" s="48">
        <v>3.9528643614952335E-4</v>
      </c>
      <c r="G9" s="48">
        <v>0.9929249032170433</v>
      </c>
      <c r="H9" s="47">
        <v>1517.4940056691601</v>
      </c>
      <c r="I9" s="49">
        <v>0</v>
      </c>
    </row>
    <row r="10" spans="1:9" ht="14.65" customHeight="1" thickTop="1" x14ac:dyDescent="0.45">
      <c r="C10" s="63" t="s">
        <v>44</v>
      </c>
      <c r="D10" s="63"/>
      <c r="E10" s="63"/>
      <c r="F10" s="63"/>
      <c r="G10" s="63"/>
      <c r="H10" s="63"/>
      <c r="I10" s="63"/>
    </row>
    <row r="12" spans="1:9" x14ac:dyDescent="0.45">
      <c r="D12" t="s">
        <v>164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50" t="s">
        <v>14</v>
      </c>
      <c r="D17" s="51"/>
      <c r="E17" s="27" t="s">
        <v>15</v>
      </c>
      <c r="F17" s="28"/>
      <c r="G17" s="52" t="s">
        <v>16</v>
      </c>
      <c r="H17" s="28" t="s">
        <v>17</v>
      </c>
      <c r="I17" s="29" t="s">
        <v>18</v>
      </c>
    </row>
    <row r="18" spans="2:9" ht="14.65" thickBot="1" x14ac:dyDescent="0.5">
      <c r="C18" s="53"/>
      <c r="D18" s="54"/>
      <c r="E18" s="31" t="s">
        <v>19</v>
      </c>
      <c r="F18" s="32" t="s">
        <v>20</v>
      </c>
      <c r="G18" s="32" t="s">
        <v>21</v>
      </c>
      <c r="H18" s="55"/>
      <c r="I18" s="56"/>
    </row>
    <row r="19" spans="2:9" ht="14.65" thickTop="1" x14ac:dyDescent="0.45">
      <c r="C19" s="57" t="s">
        <v>5</v>
      </c>
      <c r="D19" s="10" t="s">
        <v>161</v>
      </c>
      <c r="E19" s="58">
        <v>-1.2545872030318204</v>
      </c>
      <c r="F19" s="36">
        <v>1.2920001379474041E-3</v>
      </c>
      <c r="G19" s="59"/>
      <c r="H19" s="37">
        <v>-971.0426231261697</v>
      </c>
      <c r="I19" s="60">
        <v>0</v>
      </c>
    </row>
    <row r="20" spans="2:9" ht="23.65" thickBot="1" x14ac:dyDescent="0.5">
      <c r="C20" s="23"/>
      <c r="D20" s="61" t="s">
        <v>162</v>
      </c>
      <c r="E20" s="62">
        <v>0.79966897931808156</v>
      </c>
      <c r="F20" s="48">
        <v>1.2920554591976377E-3</v>
      </c>
      <c r="G20" s="48">
        <v>0.98509906475624343</v>
      </c>
      <c r="H20" s="47">
        <v>618.91227162545601</v>
      </c>
      <c r="I20" s="49">
        <v>0</v>
      </c>
    </row>
    <row r="21" spans="2:9" ht="14.65" customHeight="1" thickTop="1" x14ac:dyDescent="0.45">
      <c r="C21" s="63" t="s">
        <v>44</v>
      </c>
      <c r="D21" s="63"/>
      <c r="E21" s="63"/>
      <c r="F21" s="63"/>
      <c r="G21" s="63"/>
      <c r="H21" s="63"/>
      <c r="I21" s="63"/>
    </row>
    <row r="23" spans="2:9" x14ac:dyDescent="0.45">
      <c r="D23" t="s">
        <v>165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44614.000996999937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0.27116131026488871</v>
      </c>
      <c r="F32" s="1"/>
    </row>
    <row r="33" spans="3:6" ht="14.25" customHeight="1" x14ac:dyDescent="0.45">
      <c r="C33" s="12" t="s">
        <v>46</v>
      </c>
      <c r="D33" s="15"/>
      <c r="E33" s="17">
        <v>4.5087933964404964E-3</v>
      </c>
      <c r="F33" s="1"/>
    </row>
    <row r="34" spans="3:6" x14ac:dyDescent="0.45">
      <c r="C34" s="12" t="s">
        <v>28</v>
      </c>
      <c r="D34" s="15"/>
      <c r="E34" s="16">
        <v>0.63279201804088825</v>
      </c>
      <c r="F34" s="1"/>
    </row>
    <row r="35" spans="3:6" ht="15" customHeight="1" x14ac:dyDescent="0.45">
      <c r="C35" s="12" t="s">
        <v>29</v>
      </c>
      <c r="D35" s="15"/>
      <c r="E35" s="18">
        <v>0.77576533904023171</v>
      </c>
      <c r="F35" s="1"/>
    </row>
    <row r="36" spans="3:6" ht="14.25" customHeight="1" x14ac:dyDescent="0.45">
      <c r="C36" s="12" t="s">
        <v>30</v>
      </c>
      <c r="D36" s="15"/>
      <c r="E36" s="17">
        <v>0.95234854296751248</v>
      </c>
      <c r="F36" s="1"/>
    </row>
    <row r="37" spans="3:6" ht="15" customHeight="1" x14ac:dyDescent="0.45">
      <c r="C37" s="12" t="s">
        <v>31</v>
      </c>
      <c r="D37" s="15"/>
      <c r="E37" s="19">
        <v>-1.2437405300810109</v>
      </c>
      <c r="F37" s="1"/>
    </row>
    <row r="38" spans="3:6" ht="14.25" customHeight="1" x14ac:dyDescent="0.45">
      <c r="C38" s="12" t="s">
        <v>32</v>
      </c>
      <c r="D38" s="15"/>
      <c r="E38" s="20">
        <v>1.1596460094519079E-2</v>
      </c>
      <c r="F38" s="1"/>
    </row>
    <row r="39" spans="3:6" ht="15" customHeight="1" x14ac:dyDescent="0.45">
      <c r="C39" s="12" t="s">
        <v>33</v>
      </c>
      <c r="D39" s="15"/>
      <c r="E39" s="20">
        <v>0.56217971510818332</v>
      </c>
      <c r="F39" s="1"/>
    </row>
    <row r="40" spans="3:6" ht="14.25" customHeight="1" x14ac:dyDescent="0.45">
      <c r="C40" s="12" t="s">
        <v>34</v>
      </c>
      <c r="D40" s="15"/>
      <c r="E40" s="20">
        <v>2.3192400430640168E-2</v>
      </c>
      <c r="F40" s="1"/>
    </row>
    <row r="41" spans="3:6" x14ac:dyDescent="0.45">
      <c r="C41" s="12" t="s">
        <v>35</v>
      </c>
      <c r="D41" s="15"/>
      <c r="E41" s="21">
        <v>-3.0978619075028595</v>
      </c>
      <c r="F41" s="1"/>
    </row>
    <row r="42" spans="3:6" x14ac:dyDescent="0.45">
      <c r="C42" s="12" t="s">
        <v>36</v>
      </c>
      <c r="D42" s="15"/>
      <c r="E42" s="21">
        <v>1.5151310362274599</v>
      </c>
      <c r="F42" s="1"/>
    </row>
    <row r="43" spans="3:6" x14ac:dyDescent="0.45">
      <c r="C43" s="12" t="s">
        <v>37</v>
      </c>
      <c r="D43" s="22" t="s">
        <v>38</v>
      </c>
      <c r="E43" s="16">
        <v>-0.50545563260956317</v>
      </c>
      <c r="F43" s="1"/>
    </row>
    <row r="44" spans="3:6" x14ac:dyDescent="0.45">
      <c r="C44" s="12"/>
      <c r="D44" s="22" t="s">
        <v>39</v>
      </c>
      <c r="E44" s="16">
        <v>0.44253382754410625</v>
      </c>
      <c r="F44" s="1"/>
    </row>
    <row r="45" spans="3:6" x14ac:dyDescent="0.45">
      <c r="C45" s="12"/>
      <c r="D45" s="22" t="s">
        <v>40</v>
      </c>
      <c r="E45" s="16">
        <v>0.77494904858002844</v>
      </c>
      <c r="F45" s="1"/>
    </row>
    <row r="46" spans="3:6" ht="14.65" thickBot="1" x14ac:dyDescent="0.5">
      <c r="C46" s="23"/>
      <c r="D46" s="24" t="s">
        <v>41</v>
      </c>
      <c r="E46" s="25">
        <v>1.0242336811235309</v>
      </c>
    </row>
    <row r="47" spans="3:6" ht="14.65" thickTop="1" x14ac:dyDescent="0.45"/>
    <row r="49" spans="2:2" x14ac:dyDescent="0.45">
      <c r="B49" t="s">
        <v>42</v>
      </c>
    </row>
    <row r="80" spans="1:17" ht="14.65" thickBot="1" x14ac:dyDescent="0.5">
      <c r="A80" s="6" t="s">
        <v>51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8"/>
    </row>
    <row r="81" spans="1:17" ht="14.65" thickTop="1" x14ac:dyDescent="0.45">
      <c r="A81" s="26" t="s">
        <v>47</v>
      </c>
      <c r="B81" s="27" t="s">
        <v>52</v>
      </c>
      <c r="C81" s="28"/>
      <c r="D81" s="28"/>
      <c r="E81" s="28"/>
      <c r="F81" s="28"/>
      <c r="G81" s="28" t="s">
        <v>53</v>
      </c>
      <c r="H81" s="28"/>
      <c r="I81" s="28"/>
      <c r="J81" s="28"/>
      <c r="K81" s="28"/>
      <c r="L81" s="28" t="s">
        <v>54</v>
      </c>
      <c r="M81" s="28"/>
      <c r="N81" s="28"/>
      <c r="O81" s="28"/>
      <c r="P81" s="29"/>
      <c r="Q81" s="8"/>
    </row>
    <row r="82" spans="1:17" ht="14.65" thickBot="1" x14ac:dyDescent="0.5">
      <c r="A82" s="30"/>
      <c r="B82" s="31" t="s">
        <v>55</v>
      </c>
      <c r="C82" s="32" t="s">
        <v>56</v>
      </c>
      <c r="D82" s="32" t="s">
        <v>57</v>
      </c>
      <c r="E82" s="32" t="s">
        <v>58</v>
      </c>
      <c r="F82" s="32" t="s">
        <v>59</v>
      </c>
      <c r="G82" s="32" t="s">
        <v>55</v>
      </c>
      <c r="H82" s="32" t="s">
        <v>56</v>
      </c>
      <c r="I82" s="32" t="s">
        <v>57</v>
      </c>
      <c r="J82" s="32" t="s">
        <v>58</v>
      </c>
      <c r="K82" s="32" t="s">
        <v>59</v>
      </c>
      <c r="L82" s="32" t="s">
        <v>55</v>
      </c>
      <c r="M82" s="32" t="s">
        <v>56</v>
      </c>
      <c r="N82" s="32" t="s">
        <v>57</v>
      </c>
      <c r="O82" s="32" t="s">
        <v>58</v>
      </c>
      <c r="P82" s="33" t="s">
        <v>59</v>
      </c>
      <c r="Q82" s="8"/>
    </row>
    <row r="83" spans="1:17" ht="14.65" thickTop="1" x14ac:dyDescent="0.45">
      <c r="A83" s="34" t="s">
        <v>60</v>
      </c>
      <c r="B83" s="35">
        <v>0.88376920770047518</v>
      </c>
      <c r="C83" s="36">
        <v>0.99523275650098375</v>
      </c>
      <c r="D83" s="36">
        <v>0.99826263510093349</v>
      </c>
      <c r="E83" s="36">
        <v>0.99887431926366099</v>
      </c>
      <c r="F83" s="37">
        <v>1</v>
      </c>
      <c r="G83" s="36">
        <v>0.99085100490720246</v>
      </c>
      <c r="H83" s="36">
        <v>0.99804042806488724</v>
      </c>
      <c r="I83" s="36">
        <v>0.99828188302029353</v>
      </c>
      <c r="J83" s="36">
        <v>0.99974015196861699</v>
      </c>
      <c r="K83" s="37">
        <v>1</v>
      </c>
      <c r="L83" s="36">
        <v>0.57629533322479287</v>
      </c>
      <c r="M83" s="36">
        <v>0.93020489274728879</v>
      </c>
      <c r="N83" s="36">
        <v>0.98624239395171598</v>
      </c>
      <c r="O83" s="36">
        <v>0.99202720441628212</v>
      </c>
      <c r="P83" s="38">
        <v>0.99856405546555471</v>
      </c>
      <c r="Q83" s="8"/>
    </row>
    <row r="84" spans="1:17" ht="23.25" x14ac:dyDescent="0.45">
      <c r="A84" s="39" t="s">
        <v>61</v>
      </c>
      <c r="B84" s="40">
        <v>5.0316160723798964E-2</v>
      </c>
      <c r="C84" s="41">
        <v>0.44465448214743747</v>
      </c>
      <c r="D84" s="41">
        <v>0.80076524575128849</v>
      </c>
      <c r="E84" s="41">
        <v>0.91154066010903245</v>
      </c>
      <c r="F84" s="41">
        <v>0.99329318668553157</v>
      </c>
      <c r="G84" s="41">
        <v>0.43490903629045413</v>
      </c>
      <c r="H84" s="41">
        <v>0.75251880368725532</v>
      </c>
      <c r="I84" s="41">
        <v>0.89023231291982952</v>
      </c>
      <c r="J84" s="41">
        <v>0.94786438889698654</v>
      </c>
      <c r="K84" s="41">
        <v>0.9961309900484131</v>
      </c>
      <c r="L84" s="41">
        <v>1.7656514503573719E-3</v>
      </c>
      <c r="M84" s="41">
        <v>8.9688392510085656E-3</v>
      </c>
      <c r="N84" s="41">
        <v>3.8259829455364963E-2</v>
      </c>
      <c r="O84" s="41">
        <v>0.10661231520430985</v>
      </c>
      <c r="P84" s="42">
        <v>0.32993238091956356</v>
      </c>
      <c r="Q84" s="8"/>
    </row>
    <row r="85" spans="1:17" ht="23.25" x14ac:dyDescent="0.45">
      <c r="A85" s="39" t="s">
        <v>62</v>
      </c>
      <c r="B85" s="40">
        <v>0.4839265781934754</v>
      </c>
      <c r="C85" s="41">
        <v>0.92271564202633605</v>
      </c>
      <c r="D85" s="41">
        <v>0.99501510470276233</v>
      </c>
      <c r="E85" s="41">
        <v>0.99815003380500578</v>
      </c>
      <c r="F85" s="41">
        <v>0.99963511830637519</v>
      </c>
      <c r="G85" s="41">
        <v>0.8925432522468677</v>
      </c>
      <c r="H85" s="41">
        <v>0.99173489403070514</v>
      </c>
      <c r="I85" s="41">
        <v>0.99816719678213828</v>
      </c>
      <c r="J85" s="41">
        <v>0.99964861958808837</v>
      </c>
      <c r="K85" s="43">
        <v>1</v>
      </c>
      <c r="L85" s="41">
        <v>0.14545821540389028</v>
      </c>
      <c r="M85" s="41">
        <v>0.42112141232235062</v>
      </c>
      <c r="N85" s="41">
        <v>0.61641100558813955</v>
      </c>
      <c r="O85" s="41">
        <v>0.70436310432767191</v>
      </c>
      <c r="P85" s="42">
        <v>0.90244573420630581</v>
      </c>
      <c r="Q85" s="8"/>
    </row>
    <row r="86" spans="1:17" ht="23.25" x14ac:dyDescent="0.45">
      <c r="A86" s="39" t="s">
        <v>63</v>
      </c>
      <c r="B86" s="40">
        <v>6.3832104887859856E-2</v>
      </c>
      <c r="C86" s="41">
        <v>0.75916423828488111</v>
      </c>
      <c r="D86" s="41">
        <v>0.98673672482024544</v>
      </c>
      <c r="E86" s="41">
        <v>0.99709150368875488</v>
      </c>
      <c r="F86" s="41">
        <v>0.99905562512845936</v>
      </c>
      <c r="G86" s="41">
        <v>0.73402989392335771</v>
      </c>
      <c r="H86" s="41">
        <v>0.98668694315783112</v>
      </c>
      <c r="I86" s="41">
        <v>0.99717266618021716</v>
      </c>
      <c r="J86" s="41">
        <v>0.99870241254975978</v>
      </c>
      <c r="K86" s="43">
        <v>1</v>
      </c>
      <c r="L86" s="41">
        <v>2.0946643076295035E-3</v>
      </c>
      <c r="M86" s="41">
        <v>1.7858248572059497E-2</v>
      </c>
      <c r="N86" s="41">
        <v>5.3371030624233436E-2</v>
      </c>
      <c r="O86" s="41">
        <v>0.16833417460310818</v>
      </c>
      <c r="P86" s="42">
        <v>0.5756605350058267</v>
      </c>
      <c r="Q86" s="8"/>
    </row>
    <row r="87" spans="1:17" ht="23.25" x14ac:dyDescent="0.45">
      <c r="A87" s="39" t="s">
        <v>64</v>
      </c>
      <c r="B87" s="40">
        <v>0.14411319190364091</v>
      </c>
      <c r="C87" s="41">
        <v>0.94872714455716289</v>
      </c>
      <c r="D87" s="41">
        <v>0.99976029030615965</v>
      </c>
      <c r="E87" s="41">
        <v>0.99994078646512619</v>
      </c>
      <c r="F87" s="43">
        <v>1</v>
      </c>
      <c r="G87" s="41">
        <v>0.95106765779977809</v>
      </c>
      <c r="H87" s="41">
        <v>0.99976301917303356</v>
      </c>
      <c r="I87" s="43">
        <v>1</v>
      </c>
      <c r="J87" s="43">
        <v>1</v>
      </c>
      <c r="K87" s="43">
        <v>1</v>
      </c>
      <c r="L87" s="41">
        <v>6.6620280440271868E-3</v>
      </c>
      <c r="M87" s="41">
        <v>3.4261478047133323E-2</v>
      </c>
      <c r="N87" s="41">
        <v>7.4672856283518205E-2</v>
      </c>
      <c r="O87" s="41">
        <v>0.28332965008044086</v>
      </c>
      <c r="P87" s="42">
        <v>0.87600476483990231</v>
      </c>
      <c r="Q87" s="8"/>
    </row>
    <row r="88" spans="1:17" ht="34.9" x14ac:dyDescent="0.45">
      <c r="A88" s="39" t="s">
        <v>65</v>
      </c>
      <c r="B88" s="40">
        <v>0.10422172689226339</v>
      </c>
      <c r="C88" s="41">
        <v>0.71528543387562649</v>
      </c>
      <c r="D88" s="41">
        <v>0.8883623733162892</v>
      </c>
      <c r="E88" s="41">
        <v>0.92104826510369786</v>
      </c>
      <c r="F88" s="41">
        <v>0.95950277973367382</v>
      </c>
      <c r="G88" s="41">
        <v>0.75101871479001303</v>
      </c>
      <c r="H88" s="41">
        <v>0.88533702995621211</v>
      </c>
      <c r="I88" s="41">
        <v>0.90762530179210865</v>
      </c>
      <c r="J88" s="41">
        <v>0.94355253748363299</v>
      </c>
      <c r="K88" s="41">
        <v>0.96111542603740197</v>
      </c>
      <c r="L88" s="41">
        <v>1.024590171355497E-2</v>
      </c>
      <c r="M88" s="41">
        <v>4.2379412118687218E-2</v>
      </c>
      <c r="N88" s="41">
        <v>6.0544403942509969E-2</v>
      </c>
      <c r="O88" s="41">
        <v>0.17152350778216258</v>
      </c>
      <c r="P88" s="42">
        <v>0.47069664271763106</v>
      </c>
      <c r="Q88" s="8"/>
    </row>
    <row r="89" spans="1:17" ht="46.5" x14ac:dyDescent="0.45">
      <c r="A89" s="39" t="s">
        <v>66</v>
      </c>
      <c r="B89" s="40">
        <v>0.33488994213062567</v>
      </c>
      <c r="C89" s="41">
        <v>9.2995579327692923E-2</v>
      </c>
      <c r="D89" s="41">
        <v>8.8303294383137738E-3</v>
      </c>
      <c r="E89" s="41">
        <v>2.7884984854904767E-3</v>
      </c>
      <c r="F89" s="41">
        <v>7.255035068297771E-4</v>
      </c>
      <c r="G89" s="41">
        <v>1.3457169542923576E-2</v>
      </c>
      <c r="H89" s="41">
        <v>4.7452171970053256E-3</v>
      </c>
      <c r="I89" s="41">
        <v>2.3595600491491415E-3</v>
      </c>
      <c r="J89" s="41">
        <v>1.3846831656112123E-3</v>
      </c>
      <c r="K89" s="41">
        <v>1.8649056180234657E-4</v>
      </c>
      <c r="L89" s="41">
        <v>0.11331691221836217</v>
      </c>
      <c r="M89" s="41">
        <v>0.33238764540214372</v>
      </c>
      <c r="N89" s="41">
        <v>0.51963680189467043</v>
      </c>
      <c r="O89" s="41">
        <v>0.49441773785296733</v>
      </c>
      <c r="P89" s="42">
        <v>0.33642244740234689</v>
      </c>
      <c r="Q89" s="8"/>
    </row>
    <row r="90" spans="1:17" ht="34.9" x14ac:dyDescent="0.45">
      <c r="A90" s="39" t="s">
        <v>67</v>
      </c>
      <c r="B90" s="40">
        <v>4.8173809829488868E-3</v>
      </c>
      <c r="C90" s="41">
        <v>2.0388102161354024E-3</v>
      </c>
      <c r="D90" s="41">
        <v>2.5055271759378715E-4</v>
      </c>
      <c r="E90" s="41">
        <v>1.0843596999822292E-5</v>
      </c>
      <c r="F90" s="43">
        <v>0</v>
      </c>
      <c r="G90" s="41">
        <v>4.1954074836794229E-3</v>
      </c>
      <c r="H90" s="41">
        <v>8.57698105011204E-4</v>
      </c>
      <c r="I90" s="41">
        <v>1.9198426457607825E-4</v>
      </c>
      <c r="J90" s="41">
        <v>7.9948018351939334E-6</v>
      </c>
      <c r="K90" s="43">
        <v>0</v>
      </c>
      <c r="L90" s="41">
        <v>8.3665620249303418E-3</v>
      </c>
      <c r="M90" s="41">
        <v>3.29579469453713E-3</v>
      </c>
      <c r="N90" s="41">
        <v>1.2764344437490979E-3</v>
      </c>
      <c r="O90" s="41">
        <v>3.2568997123261971E-4</v>
      </c>
      <c r="P90" s="44">
        <v>0</v>
      </c>
      <c r="Q90" s="8"/>
    </row>
    <row r="91" spans="1:17" ht="34.9" x14ac:dyDescent="0.45">
      <c r="A91" s="39" t="s">
        <v>68</v>
      </c>
      <c r="B91" s="40">
        <v>6.5651772210336565E-2</v>
      </c>
      <c r="C91" s="41">
        <v>1.5094246873801591E-2</v>
      </c>
      <c r="D91" s="41">
        <v>1.4394608394072614E-3</v>
      </c>
      <c r="E91" s="41">
        <v>3.2638745257699729E-4</v>
      </c>
      <c r="F91" s="41">
        <v>2.5091661200834955E-4</v>
      </c>
      <c r="G91" s="41">
        <v>1.5489656422860251E-2</v>
      </c>
      <c r="H91" s="41">
        <v>1.9126606442064454E-3</v>
      </c>
      <c r="I91" s="41">
        <v>4.9598679199622979E-4</v>
      </c>
      <c r="J91" s="41">
        <v>3.3908442240123922E-4</v>
      </c>
      <c r="K91" s="43">
        <v>0</v>
      </c>
      <c r="L91" s="41">
        <v>8.654549347350729E-2</v>
      </c>
      <c r="M91" s="41">
        <v>8.3193458582631677E-2</v>
      </c>
      <c r="N91" s="41">
        <v>4.951644641245409E-2</v>
      </c>
      <c r="O91" s="41">
        <v>5.7198594780356077E-2</v>
      </c>
      <c r="P91" s="42">
        <v>2.0020090033734585E-2</v>
      </c>
      <c r="Q91" s="8"/>
    </row>
    <row r="92" spans="1:17" ht="34.9" x14ac:dyDescent="0.45">
      <c r="A92" s="39" t="s">
        <v>69</v>
      </c>
      <c r="B92" s="40">
        <v>7.125456191721391E-2</v>
      </c>
      <c r="C92" s="41">
        <v>1.9299215980895291E-3</v>
      </c>
      <c r="D92" s="41">
        <v>2.5747896252138276E-5</v>
      </c>
      <c r="E92" s="43">
        <v>0</v>
      </c>
      <c r="F92" s="43">
        <v>0</v>
      </c>
      <c r="G92" s="41">
        <v>4.1413887175595398E-3</v>
      </c>
      <c r="H92" s="41">
        <v>3.316448952007493E-5</v>
      </c>
      <c r="I92" s="43">
        <v>0</v>
      </c>
      <c r="J92" s="43">
        <v>0</v>
      </c>
      <c r="K92" s="43">
        <v>0</v>
      </c>
      <c r="L92" s="41">
        <v>0.16929577777723165</v>
      </c>
      <c r="M92" s="41">
        <v>8.1110833755352094E-2</v>
      </c>
      <c r="N92" s="41">
        <v>4.0771521799859045E-2</v>
      </c>
      <c r="O92" s="41">
        <v>1.4507045473215758E-2</v>
      </c>
      <c r="P92" s="42">
        <v>2.5304382822256186E-3</v>
      </c>
      <c r="Q92" s="8"/>
    </row>
    <row r="93" spans="1:17" ht="46.5" x14ac:dyDescent="0.45">
      <c r="A93" s="39" t="s">
        <v>70</v>
      </c>
      <c r="B93" s="40">
        <v>0.25526256899725391</v>
      </c>
      <c r="C93" s="41">
        <v>1.3840311093806302E-2</v>
      </c>
      <c r="D93" s="41">
        <v>5.4118848075868932E-4</v>
      </c>
      <c r="E93" s="41">
        <v>2.4903647537617739E-4</v>
      </c>
      <c r="F93" s="41">
        <v>2.8856542278366562E-4</v>
      </c>
      <c r="G93" s="41">
        <v>6.711361416358144E-3</v>
      </c>
      <c r="H93" s="41">
        <v>6.362060670662028E-4</v>
      </c>
      <c r="I93" s="41">
        <v>1.1685126377557215E-4</v>
      </c>
      <c r="J93" s="41">
        <v>4.7133119505391318E-5</v>
      </c>
      <c r="K93" s="43">
        <v>0</v>
      </c>
      <c r="L93" s="41">
        <v>0.38290990655852103</v>
      </c>
      <c r="M93" s="41">
        <v>0.34378136776290019</v>
      </c>
      <c r="N93" s="41">
        <v>0.23297871463993794</v>
      </c>
      <c r="O93" s="41">
        <v>0.15073528241299636</v>
      </c>
      <c r="P93" s="42">
        <v>3.169920776564969E-2</v>
      </c>
      <c r="Q93" s="8"/>
    </row>
    <row r="94" spans="1:17" ht="34.9" x14ac:dyDescent="0.45">
      <c r="A94" s="39" t="s">
        <v>71</v>
      </c>
      <c r="B94" s="40">
        <v>2.2609769469981413E-2</v>
      </c>
      <c r="C94" s="41">
        <v>7.6017567467077168E-3</v>
      </c>
      <c r="D94" s="41">
        <v>1.8003692085883385E-3</v>
      </c>
      <c r="E94" s="41">
        <v>2.5263406677581009E-4</v>
      </c>
      <c r="F94" s="43">
        <v>0</v>
      </c>
      <c r="G94" s="41">
        <v>1.6499882362513447E-2</v>
      </c>
      <c r="H94" s="41">
        <v>2.3314462732862214E-3</v>
      </c>
      <c r="I94" s="41">
        <v>8.454110171555861E-4</v>
      </c>
      <c r="J94" s="41">
        <v>1.3090756145107044E-4</v>
      </c>
      <c r="K94" s="43">
        <v>0</v>
      </c>
      <c r="L94" s="41">
        <v>2.5150284232612279E-2</v>
      </c>
      <c r="M94" s="41">
        <v>1.1776118965822721E-2</v>
      </c>
      <c r="N94" s="41">
        <v>1.7582783998139302E-2</v>
      </c>
      <c r="O94" s="41">
        <v>1.3605440724740268E-2</v>
      </c>
      <c r="P94" s="42">
        <v>4.070510430894755E-3</v>
      </c>
      <c r="Q94" s="8"/>
    </row>
    <row r="95" spans="1:17" ht="34.9" x14ac:dyDescent="0.45">
      <c r="A95" s="39" t="s">
        <v>72</v>
      </c>
      <c r="B95" s="40">
        <v>7.7087448473195626E-3</v>
      </c>
      <c r="C95" s="41">
        <v>1.2651734190883711E-2</v>
      </c>
      <c r="D95" s="41">
        <v>2.9922131188336435E-3</v>
      </c>
      <c r="E95" s="41">
        <v>1.3043676277646498E-3</v>
      </c>
      <c r="F95" s="41">
        <v>9.660519619447702E-5</v>
      </c>
      <c r="G95" s="41">
        <v>1.4602765357584868E-2</v>
      </c>
      <c r="H95" s="41">
        <v>4.0552671599426013E-3</v>
      </c>
      <c r="I95" s="41">
        <v>2.2445138064045855E-3</v>
      </c>
      <c r="J95" s="41">
        <v>2.787465470456866E-4</v>
      </c>
      <c r="K95" s="41">
        <v>1.2434372156868475E-4</v>
      </c>
      <c r="L95" s="41">
        <v>2.4066243681292146E-3</v>
      </c>
      <c r="M95" s="41">
        <v>3.9194781770568437E-3</v>
      </c>
      <c r="N95" s="41">
        <v>5.061369992079387E-3</v>
      </c>
      <c r="O95" s="41">
        <v>1.8025847218343927E-2</v>
      </c>
      <c r="P95" s="42">
        <v>6.8245406068656181E-3</v>
      </c>
      <c r="Q95" s="8"/>
    </row>
    <row r="96" spans="1:17" ht="34.9" x14ac:dyDescent="0.45">
      <c r="A96" s="39" t="s">
        <v>73</v>
      </c>
      <c r="B96" s="40">
        <v>2.8655202494116582E-2</v>
      </c>
      <c r="C96" s="41">
        <v>0.11571411601197508</v>
      </c>
      <c r="D96" s="41">
        <v>9.0240880793295092E-2</v>
      </c>
      <c r="E96" s="41">
        <v>7.1164757813454729E-2</v>
      </c>
      <c r="F96" s="41">
        <v>3.7839847621134078E-2</v>
      </c>
      <c r="G96" s="41">
        <v>0.1180260722341393</v>
      </c>
      <c r="H96" s="41">
        <v>9.3669739960433471E-2</v>
      </c>
      <c r="I96" s="41">
        <v>8.1816585692245342E-2</v>
      </c>
      <c r="J96" s="41">
        <v>5.2626675319436572E-2</v>
      </c>
      <c r="K96" s="41">
        <v>3.7216074858674647E-2</v>
      </c>
      <c r="L96" s="41">
        <v>5.5648815640464856E-3</v>
      </c>
      <c r="M96" s="41">
        <v>1.1581710303486412E-2</v>
      </c>
      <c r="N96" s="41">
        <v>2.279742751079469E-2</v>
      </c>
      <c r="O96" s="41">
        <v>5.5913652153535588E-2</v>
      </c>
      <c r="P96" s="42">
        <v>0.11981661948508689</v>
      </c>
      <c r="Q96" s="8"/>
    </row>
    <row r="97" spans="1:17" ht="34.9" x14ac:dyDescent="0.45">
      <c r="A97" s="39" t="s">
        <v>74</v>
      </c>
      <c r="B97" s="40">
        <v>8.7579919018401176E-2</v>
      </c>
      <c r="C97" s="41">
        <v>1.3584975258343599E-2</v>
      </c>
      <c r="D97" s="41">
        <v>7.8538086756505736E-4</v>
      </c>
      <c r="E97" s="41">
        <v>8.277498538772704E-5</v>
      </c>
      <c r="F97" s="43">
        <v>0</v>
      </c>
      <c r="G97" s="41">
        <v>3.8534655891146366E-2</v>
      </c>
      <c r="H97" s="41">
        <v>1.2006010876413123E-3</v>
      </c>
      <c r="I97" s="41">
        <v>2.2237216491942467E-4</v>
      </c>
      <c r="J97" s="43">
        <v>0</v>
      </c>
      <c r="K97" s="43">
        <v>0</v>
      </c>
      <c r="L97" s="41">
        <v>0.17775427664340168</v>
      </c>
      <c r="M97" s="41">
        <v>7.6576215731990055E-2</v>
      </c>
      <c r="N97" s="41">
        <v>3.4844321269364771E-2</v>
      </c>
      <c r="O97" s="41">
        <v>1.808773820037422E-2</v>
      </c>
      <c r="P97" s="42">
        <v>3.4462567640940831E-3</v>
      </c>
      <c r="Q97" s="8"/>
    </row>
    <row r="98" spans="1:17" ht="23.25" x14ac:dyDescent="0.45">
      <c r="A98" s="39" t="s">
        <v>75</v>
      </c>
      <c r="B98" s="40">
        <v>1.7348411039539751E-2</v>
      </c>
      <c r="C98" s="41">
        <v>9.2631148069366159E-3</v>
      </c>
      <c r="D98" s="41">
        <v>4.7315033231019685E-3</v>
      </c>
      <c r="E98" s="41">
        <v>2.7724343924761695E-3</v>
      </c>
      <c r="F98" s="41">
        <v>1.2957819073760378E-3</v>
      </c>
      <c r="G98" s="41">
        <v>1.732292578122329E-2</v>
      </c>
      <c r="H98" s="41">
        <v>5.2209690596720848E-3</v>
      </c>
      <c r="I98" s="41">
        <v>4.0814331576698067E-3</v>
      </c>
      <c r="J98" s="41">
        <v>1.63223757908265E-3</v>
      </c>
      <c r="K98" s="41">
        <v>1.3576648205540088E-3</v>
      </c>
      <c r="L98" s="41">
        <v>1.8443379425703801E-2</v>
      </c>
      <c r="M98" s="41">
        <v>9.9979645053922817E-3</v>
      </c>
      <c r="N98" s="41">
        <v>1.4989774096442888E-2</v>
      </c>
      <c r="O98" s="41">
        <v>5.6594634300749982E-3</v>
      </c>
      <c r="P98" s="42">
        <v>4.473246511471257E-3</v>
      </c>
      <c r="Q98" s="8"/>
    </row>
    <row r="99" spans="1:17" ht="46.5" x14ac:dyDescent="0.45">
      <c r="A99" s="39" t="s">
        <v>76</v>
      </c>
      <c r="B99" s="40">
        <v>9.3597538921218262E-3</v>
      </c>
      <c r="C99" s="41">
        <v>0.17639695639181133</v>
      </c>
      <c r="D99" s="41">
        <v>6.9838179523383226E-2</v>
      </c>
      <c r="E99" s="41">
        <v>1.8121343648879979E-2</v>
      </c>
      <c r="F99" s="41">
        <v>1.0158250926653736E-3</v>
      </c>
      <c r="G99" s="41">
        <v>0.20342467619154883</v>
      </c>
      <c r="H99" s="41">
        <v>9.6511401612168465E-2</v>
      </c>
      <c r="I99" s="41">
        <v>2.7419602377969001E-2</v>
      </c>
      <c r="J99" s="41">
        <v>1.1375499033060415E-2</v>
      </c>
      <c r="K99" s="41">
        <v>7.9259499355807043E-4</v>
      </c>
      <c r="L99" s="43">
        <v>0</v>
      </c>
      <c r="M99" s="41">
        <v>3.0694824688048771E-4</v>
      </c>
      <c r="N99" s="41">
        <v>5.3249721180793005E-3</v>
      </c>
      <c r="O99" s="41">
        <v>1.3432261304470275E-2</v>
      </c>
      <c r="P99" s="42">
        <v>5.3028619632169573E-2</v>
      </c>
      <c r="Q99" s="8"/>
    </row>
    <row r="100" spans="1:17" ht="46.5" x14ac:dyDescent="0.45">
      <c r="A100" s="39" t="s">
        <v>77</v>
      </c>
      <c r="B100" s="40">
        <v>4.7699020867123527E-2</v>
      </c>
      <c r="C100" s="41">
        <v>7.5561666565935187E-3</v>
      </c>
      <c r="D100" s="41">
        <v>6.1276747780153988E-5</v>
      </c>
      <c r="E100" s="41">
        <v>1.2660954070411795E-4</v>
      </c>
      <c r="F100" s="43">
        <v>0</v>
      </c>
      <c r="G100" s="41">
        <v>1.5912678971581825E-2</v>
      </c>
      <c r="H100" s="41">
        <v>6.9772162603550642E-5</v>
      </c>
      <c r="I100" s="43">
        <v>0</v>
      </c>
      <c r="J100" s="43">
        <v>0</v>
      </c>
      <c r="K100" s="43">
        <v>0</v>
      </c>
      <c r="L100" s="41">
        <v>9.7319029394578368E-3</v>
      </c>
      <c r="M100" s="41">
        <v>4.8565669068554251E-2</v>
      </c>
      <c r="N100" s="41">
        <v>6.9426672945547718E-2</v>
      </c>
      <c r="O100" s="41">
        <v>4.1515811876000508E-2</v>
      </c>
      <c r="P100" s="42">
        <v>1.0132506923720445E-2</v>
      </c>
      <c r="Q100" s="8"/>
    </row>
    <row r="101" spans="1:17" ht="34.9" x14ac:dyDescent="0.45">
      <c r="A101" s="39" t="s">
        <v>78</v>
      </c>
      <c r="B101" s="40">
        <v>6.808324590501855E-3</v>
      </c>
      <c r="C101" s="41">
        <v>2.219288053931419E-3</v>
      </c>
      <c r="D101" s="41">
        <v>1.1323658987937859E-4</v>
      </c>
      <c r="E101" s="43">
        <v>0</v>
      </c>
      <c r="F101" s="43">
        <v>0</v>
      </c>
      <c r="G101" s="41">
        <v>4.5478448640421274E-3</v>
      </c>
      <c r="H101" s="41">
        <v>1.4585400149077398E-4</v>
      </c>
      <c r="I101" s="43">
        <v>0</v>
      </c>
      <c r="J101" s="43">
        <v>0</v>
      </c>
      <c r="K101" s="43">
        <v>0</v>
      </c>
      <c r="L101" s="41">
        <v>1.0726674475587054E-3</v>
      </c>
      <c r="M101" s="41">
        <v>5.3327782855914774E-3</v>
      </c>
      <c r="N101" s="41">
        <v>6.3086920002807488E-3</v>
      </c>
      <c r="O101" s="41">
        <v>7.2099112691898677E-3</v>
      </c>
      <c r="P101" s="42">
        <v>2.880072933476906E-3</v>
      </c>
      <c r="Q101" s="8"/>
    </row>
    <row r="102" spans="1:17" ht="34.9" x14ac:dyDescent="0.45">
      <c r="A102" s="39" t="s">
        <v>79</v>
      </c>
      <c r="B102" s="40">
        <v>2.1569910906184589E-3</v>
      </c>
      <c r="C102" s="41">
        <v>5.7982221917290988E-4</v>
      </c>
      <c r="D102" s="43">
        <v>0</v>
      </c>
      <c r="E102" s="43">
        <v>0</v>
      </c>
      <c r="F102" s="43">
        <v>0</v>
      </c>
      <c r="G102" s="41">
        <v>8.4601377668695483E-4</v>
      </c>
      <c r="H102" s="43">
        <v>0</v>
      </c>
      <c r="I102" s="43">
        <v>0</v>
      </c>
      <c r="J102" s="43">
        <v>0</v>
      </c>
      <c r="K102" s="43">
        <v>0</v>
      </c>
      <c r="L102" s="41">
        <v>2.4773705935446718E-3</v>
      </c>
      <c r="M102" s="41">
        <v>3.5794433187955653E-3</v>
      </c>
      <c r="N102" s="41">
        <v>6.8868571644193038E-4</v>
      </c>
      <c r="O102" s="41">
        <v>2.2270431202387159E-3</v>
      </c>
      <c r="P102" s="44">
        <v>0</v>
      </c>
      <c r="Q102" s="8"/>
    </row>
    <row r="103" spans="1:17" ht="23.25" x14ac:dyDescent="0.45">
      <c r="A103" s="39" t="s">
        <v>80</v>
      </c>
      <c r="B103" s="40">
        <v>1.1890467933781943E-3</v>
      </c>
      <c r="C103" s="41">
        <v>4.8718381903386159E-4</v>
      </c>
      <c r="D103" s="41">
        <v>1.4804150662653276E-4</v>
      </c>
      <c r="E103" s="43">
        <v>0</v>
      </c>
      <c r="F103" s="43">
        <v>0</v>
      </c>
      <c r="G103" s="41">
        <v>5.0590068684906817E-4</v>
      </c>
      <c r="H103" s="41">
        <v>1.9068435521771897E-4</v>
      </c>
      <c r="I103" s="43">
        <v>0</v>
      </c>
      <c r="J103" s="43">
        <v>0</v>
      </c>
      <c r="K103" s="43">
        <v>0</v>
      </c>
      <c r="L103" s="43">
        <v>0</v>
      </c>
      <c r="M103" s="41">
        <v>3.2524327745497052E-3</v>
      </c>
      <c r="N103" s="41">
        <v>1.328479117499277E-3</v>
      </c>
      <c r="O103" s="41">
        <v>8.5262927735756371E-4</v>
      </c>
      <c r="P103" s="44">
        <v>0</v>
      </c>
      <c r="Q103" s="8"/>
    </row>
    <row r="104" spans="1:17" ht="23.25" x14ac:dyDescent="0.45">
      <c r="A104" s="39" t="s">
        <v>81</v>
      </c>
      <c r="B104" s="40">
        <v>8.7647851350208881E-4</v>
      </c>
      <c r="C104" s="41">
        <v>8.1925931937499406E-5</v>
      </c>
      <c r="D104" s="43">
        <v>0</v>
      </c>
      <c r="E104" s="43">
        <v>0</v>
      </c>
      <c r="F104" s="43">
        <v>0</v>
      </c>
      <c r="G104" s="41">
        <v>2.446497023383942E-4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1">
        <v>2.7690966327317073E-3</v>
      </c>
      <c r="N104" s="43">
        <v>0</v>
      </c>
      <c r="O104" s="41">
        <v>4.0137205853358628E-4</v>
      </c>
      <c r="P104" s="44">
        <v>0</v>
      </c>
      <c r="Q104" s="8"/>
    </row>
    <row r="105" spans="1:17" ht="34.9" x14ac:dyDescent="0.45">
      <c r="A105" s="39" t="s">
        <v>82</v>
      </c>
      <c r="B105" s="40">
        <v>0.25520290548237518</v>
      </c>
      <c r="C105" s="41">
        <v>4.5080035008231711E-3</v>
      </c>
      <c r="D105" s="43">
        <v>0</v>
      </c>
      <c r="E105" s="43">
        <v>0</v>
      </c>
      <c r="F105" s="43">
        <v>0</v>
      </c>
      <c r="G105" s="41">
        <v>3.1948197807224445E-2</v>
      </c>
      <c r="H105" s="43">
        <v>0</v>
      </c>
      <c r="I105" s="43">
        <v>0</v>
      </c>
      <c r="J105" s="43">
        <v>0</v>
      </c>
      <c r="K105" s="43">
        <v>0</v>
      </c>
      <c r="L105" s="41">
        <v>0.78606373149781827</v>
      </c>
      <c r="M105" s="41">
        <v>0.21730898199461654</v>
      </c>
      <c r="N105" s="41">
        <v>3.7840283286308021E-2</v>
      </c>
      <c r="O105" s="41">
        <v>1.0992602923024812E-2</v>
      </c>
      <c r="P105" s="42">
        <v>5.2436976346910088E-4</v>
      </c>
      <c r="Q105" s="8"/>
    </row>
    <row r="106" spans="1:17" ht="46.5" x14ac:dyDescent="0.45">
      <c r="A106" s="39" t="s">
        <v>83</v>
      </c>
      <c r="B106" s="40">
        <v>3.70577070057364E-2</v>
      </c>
      <c r="C106" s="41">
        <v>0.55778041629003605</v>
      </c>
      <c r="D106" s="41">
        <v>0.91332403406168428</v>
      </c>
      <c r="E106" s="41">
        <v>0.97808075461553334</v>
      </c>
      <c r="F106" s="41">
        <v>0.99786969389356961</v>
      </c>
      <c r="G106" s="41">
        <v>0.50682899520124525</v>
      </c>
      <c r="H106" s="41">
        <v>0.88561430961408472</v>
      </c>
      <c r="I106" s="41">
        <v>0.96850592493390819</v>
      </c>
      <c r="J106" s="41">
        <v>0.98697318833644354</v>
      </c>
      <c r="K106" s="41">
        <v>0.99920740500644312</v>
      </c>
      <c r="L106" s="43">
        <v>0</v>
      </c>
      <c r="M106" s="41">
        <v>8.2809377862427536E-3</v>
      </c>
      <c r="N106" s="41">
        <v>3.067458735103603E-2</v>
      </c>
      <c r="O106" s="41">
        <v>0.12378385014620762</v>
      </c>
      <c r="P106" s="42">
        <v>0.47970224694658997</v>
      </c>
      <c r="Q106" s="8"/>
    </row>
    <row r="107" spans="1:17" ht="46.5" x14ac:dyDescent="0.45">
      <c r="A107" s="39" t="s">
        <v>84</v>
      </c>
      <c r="B107" s="40">
        <v>0.50274529830121784</v>
      </c>
      <c r="C107" s="41">
        <v>0.20601192637805377</v>
      </c>
      <c r="D107" s="41">
        <v>1.371832108073268E-2</v>
      </c>
      <c r="E107" s="41">
        <v>3.6020958465744352E-3</v>
      </c>
      <c r="F107" s="41">
        <v>1.028188401160539E-3</v>
      </c>
      <c r="G107" s="41">
        <v>0.16945026747212705</v>
      </c>
      <c r="H107" s="41">
        <v>1.3261961108296095E-2</v>
      </c>
      <c r="I107" s="41">
        <v>3.5771008566486879E-3</v>
      </c>
      <c r="J107" s="41">
        <v>1.5417568536167233E-3</v>
      </c>
      <c r="K107" s="43">
        <v>0</v>
      </c>
      <c r="L107" s="41">
        <v>0.13709220428339264</v>
      </c>
      <c r="M107" s="41">
        <v>0.54717272174886045</v>
      </c>
      <c r="N107" s="41">
        <v>0.69505476441584124</v>
      </c>
      <c r="O107" s="41">
        <v>0.68287889954020342</v>
      </c>
      <c r="P107" s="42">
        <v>0.40543425435419805</v>
      </c>
      <c r="Q107" s="8"/>
    </row>
    <row r="108" spans="1:17" ht="34.9" x14ac:dyDescent="0.45">
      <c r="A108" s="39" t="s">
        <v>85</v>
      </c>
      <c r="B108" s="40">
        <v>8.1810114604730935E-2</v>
      </c>
      <c r="C108" s="41">
        <v>2.6193544771154924E-2</v>
      </c>
      <c r="D108" s="41">
        <v>1.0849531768109106E-3</v>
      </c>
      <c r="E108" s="43">
        <v>0</v>
      </c>
      <c r="F108" s="43">
        <v>0</v>
      </c>
      <c r="G108" s="41">
        <v>3.5411372846071008E-2</v>
      </c>
      <c r="H108" s="41">
        <v>1.2329646020817486E-3</v>
      </c>
      <c r="I108" s="41">
        <v>1.9425467829224357E-4</v>
      </c>
      <c r="J108" s="43">
        <v>0</v>
      </c>
      <c r="K108" s="43">
        <v>0</v>
      </c>
      <c r="L108" s="41">
        <v>3.107661891385714E-2</v>
      </c>
      <c r="M108" s="41">
        <v>0.10241459902511196</v>
      </c>
      <c r="N108" s="41">
        <v>0.10500258055107252</v>
      </c>
      <c r="O108" s="41">
        <v>6.9093677552086868E-2</v>
      </c>
      <c r="P108" s="42">
        <v>3.2426787992957277E-2</v>
      </c>
      <c r="Q108" s="8"/>
    </row>
    <row r="109" spans="1:17" ht="46.5" x14ac:dyDescent="0.45">
      <c r="A109" s="39" t="s">
        <v>86</v>
      </c>
      <c r="B109" s="40">
        <v>2.8138808131160084E-2</v>
      </c>
      <c r="C109" s="41">
        <v>3.3055022391472524E-3</v>
      </c>
      <c r="D109" s="43">
        <v>0</v>
      </c>
      <c r="E109" s="43">
        <v>0</v>
      </c>
      <c r="F109" s="43">
        <v>0</v>
      </c>
      <c r="G109" s="41">
        <v>5.9558083905452506E-3</v>
      </c>
      <c r="H109" s="41">
        <v>1.7172841225832289E-4</v>
      </c>
      <c r="I109" s="43">
        <v>0</v>
      </c>
      <c r="J109" s="43">
        <v>0</v>
      </c>
      <c r="K109" s="43">
        <v>0</v>
      </c>
      <c r="L109" s="41">
        <v>2.8926923972303158E-2</v>
      </c>
      <c r="M109" s="41">
        <v>3.8782587849161033E-2</v>
      </c>
      <c r="N109" s="41">
        <v>2.9716486963348686E-2</v>
      </c>
      <c r="O109" s="41">
        <v>1.296517667995215E-2</v>
      </c>
      <c r="P109" s="42">
        <v>3.4622778384438791E-3</v>
      </c>
      <c r="Q109" s="8"/>
    </row>
    <row r="110" spans="1:17" ht="34.9" x14ac:dyDescent="0.45">
      <c r="A110" s="39" t="s">
        <v>87</v>
      </c>
      <c r="B110" s="40">
        <v>2.2475061809320681E-2</v>
      </c>
      <c r="C110" s="41">
        <v>8.767360136506152E-3</v>
      </c>
      <c r="D110" s="41">
        <v>6.3610316503116013E-4</v>
      </c>
      <c r="E110" s="41">
        <v>6.9196348307507544E-5</v>
      </c>
      <c r="F110" s="43">
        <v>0</v>
      </c>
      <c r="G110" s="41">
        <v>1.8826220578580841E-2</v>
      </c>
      <c r="H110" s="41">
        <v>3.2714182844217888E-4</v>
      </c>
      <c r="I110" s="41">
        <v>3.0311715318024691E-4</v>
      </c>
      <c r="J110" s="43">
        <v>0</v>
      </c>
      <c r="K110" s="43">
        <v>0</v>
      </c>
      <c r="L110" s="41">
        <v>2.8176018184727669E-3</v>
      </c>
      <c r="M110" s="41">
        <v>1.961419428503015E-2</v>
      </c>
      <c r="N110" s="41">
        <v>1.3970917599709335E-2</v>
      </c>
      <c r="O110" s="41">
        <v>2.4691631442041735E-2</v>
      </c>
      <c r="P110" s="42">
        <v>8.5946772570077851E-3</v>
      </c>
      <c r="Q110" s="8"/>
    </row>
    <row r="111" spans="1:17" ht="34.9" x14ac:dyDescent="0.45">
      <c r="A111" s="39" t="s">
        <v>88</v>
      </c>
      <c r="B111" s="40">
        <v>4.4804889182091384E-3</v>
      </c>
      <c r="C111" s="41">
        <v>6.1119036118046314E-3</v>
      </c>
      <c r="D111" s="41">
        <v>1.0758541480739561E-3</v>
      </c>
      <c r="E111" s="43">
        <v>0</v>
      </c>
      <c r="F111" s="41">
        <v>8.6292612603393882E-5</v>
      </c>
      <c r="G111" s="41">
        <v>6.0973735111603602E-3</v>
      </c>
      <c r="H111" s="41">
        <v>2.4741823033565488E-3</v>
      </c>
      <c r="I111" s="43">
        <v>0</v>
      </c>
      <c r="J111" s="41">
        <v>1.0955577688092877E-4</v>
      </c>
      <c r="K111" s="43">
        <v>0</v>
      </c>
      <c r="L111" s="41">
        <v>7.4097853359505615E-4</v>
      </c>
      <c r="M111" s="41">
        <v>2.6196089838730319E-3</v>
      </c>
      <c r="N111" s="41">
        <v>4.6628779348356127E-3</v>
      </c>
      <c r="O111" s="41">
        <v>9.95513281069332E-3</v>
      </c>
      <c r="P111" s="42">
        <v>3.8141863579669358E-3</v>
      </c>
      <c r="Q111" s="8"/>
    </row>
    <row r="112" spans="1:17" ht="23.25" x14ac:dyDescent="0.45">
      <c r="A112" s="39" t="s">
        <v>89</v>
      </c>
      <c r="B112" s="40">
        <v>0.78408249501305793</v>
      </c>
      <c r="C112" s="43">
        <v>1.1093083769713348</v>
      </c>
      <c r="D112" s="43">
        <v>1.2000366701479954</v>
      </c>
      <c r="E112" s="43">
        <v>1.4177773246618159</v>
      </c>
      <c r="F112" s="43">
        <v>1.8954495550945893</v>
      </c>
      <c r="G112" s="43">
        <v>1.03564865633362</v>
      </c>
      <c r="H112" s="43">
        <v>1.1658240267015845</v>
      </c>
      <c r="I112" s="43">
        <v>1.2903379213016604</v>
      </c>
      <c r="J112" s="43">
        <v>1.5192123697738116</v>
      </c>
      <c r="K112" s="43">
        <v>1.9723711400108024</v>
      </c>
      <c r="L112" s="41">
        <v>0.21569118499803586</v>
      </c>
      <c r="M112" s="41">
        <v>0.79386598533130592</v>
      </c>
      <c r="N112" s="43">
        <v>1.0054326183889064</v>
      </c>
      <c r="O112" s="43">
        <v>1.1246507784921504</v>
      </c>
      <c r="P112" s="44">
        <v>1.2959666783239825</v>
      </c>
      <c r="Q112" s="8"/>
    </row>
    <row r="113" spans="1:17" ht="34.9" x14ac:dyDescent="0.45">
      <c r="A113" s="39" t="s">
        <v>90</v>
      </c>
      <c r="B113" s="40">
        <v>0.30521515114962305</v>
      </c>
      <c r="C113" s="41">
        <v>0.78758414032740842</v>
      </c>
      <c r="D113" s="41">
        <v>0.98166095437740319</v>
      </c>
      <c r="E113" s="41">
        <v>0.99782268999989443</v>
      </c>
      <c r="F113" s="43">
        <v>1</v>
      </c>
      <c r="G113" s="41">
        <v>0.67622617214057668</v>
      </c>
      <c r="H113" s="41">
        <v>0.97331432146884134</v>
      </c>
      <c r="I113" s="41">
        <v>0.99350957834860143</v>
      </c>
      <c r="J113" s="41">
        <v>0.99988080886903441</v>
      </c>
      <c r="K113" s="43">
        <v>1</v>
      </c>
      <c r="L113" s="41">
        <v>2.5023525183098701E-2</v>
      </c>
      <c r="M113" s="41">
        <v>0.16590932956783913</v>
      </c>
      <c r="N113" s="41">
        <v>0.43642671785767329</v>
      </c>
      <c r="O113" s="41">
        <v>0.64746613352101712</v>
      </c>
      <c r="P113" s="42">
        <v>0.90483196080211603</v>
      </c>
      <c r="Q113" s="8"/>
    </row>
    <row r="114" spans="1:17" ht="46.5" x14ac:dyDescent="0.45">
      <c r="A114" s="39" t="s">
        <v>91</v>
      </c>
      <c r="B114" s="40">
        <v>0.43898676981487184</v>
      </c>
      <c r="C114" s="41">
        <v>0.20790785617176619</v>
      </c>
      <c r="D114" s="41">
        <v>1.8339045622597926E-2</v>
      </c>
      <c r="E114" s="41">
        <v>2.1773100001022437E-3</v>
      </c>
      <c r="F114" s="43">
        <v>0</v>
      </c>
      <c r="G114" s="41">
        <v>0.291692173305937</v>
      </c>
      <c r="H114" s="41">
        <v>2.6685678531162441E-2</v>
      </c>
      <c r="I114" s="41">
        <v>6.4904216514005929E-3</v>
      </c>
      <c r="J114" s="41">
        <v>1.1919113096619086E-4</v>
      </c>
      <c r="K114" s="43">
        <v>0</v>
      </c>
      <c r="L114" s="41">
        <v>0.18851664906777588</v>
      </c>
      <c r="M114" s="41">
        <v>0.61552561947553563</v>
      </c>
      <c r="N114" s="41">
        <v>0.52573299885602043</v>
      </c>
      <c r="O114" s="41">
        <v>0.34113989149742452</v>
      </c>
      <c r="P114" s="42">
        <v>9.464366943441474E-2</v>
      </c>
      <c r="Q114" s="8"/>
    </row>
    <row r="115" spans="1:17" ht="23.25" x14ac:dyDescent="0.45">
      <c r="A115" s="39" t="s">
        <v>92</v>
      </c>
      <c r="B115" s="40">
        <v>5.9517355312736482E-4</v>
      </c>
      <c r="C115" s="43">
        <v>0</v>
      </c>
      <c r="D115" s="43">
        <v>0</v>
      </c>
      <c r="E115" s="43">
        <v>0</v>
      </c>
      <c r="F115" s="43">
        <v>0</v>
      </c>
      <c r="G115" s="41">
        <v>1.3345674626283281E-4</v>
      </c>
      <c r="H115" s="43">
        <v>0</v>
      </c>
      <c r="I115" s="43">
        <v>0</v>
      </c>
      <c r="J115" s="43">
        <v>0</v>
      </c>
      <c r="K115" s="43">
        <v>0</v>
      </c>
      <c r="L115" s="41">
        <v>3.96094251307087E-4</v>
      </c>
      <c r="M115" s="41">
        <v>1.2560689620076044E-3</v>
      </c>
      <c r="N115" s="43">
        <v>0</v>
      </c>
      <c r="O115" s="41">
        <v>4.0137205853358628E-4</v>
      </c>
      <c r="P115" s="44">
        <v>0</v>
      </c>
      <c r="Q115" s="8"/>
    </row>
    <row r="116" spans="1:17" x14ac:dyDescent="0.45">
      <c r="A116" s="39" t="s">
        <v>93</v>
      </c>
      <c r="B116" s="40">
        <v>0.40806911124273382</v>
      </c>
      <c r="C116" s="41">
        <v>0.79611946941423894</v>
      </c>
      <c r="D116" s="41">
        <v>0.97685333201106739</v>
      </c>
      <c r="E116" s="41">
        <v>0.99309291033572056</v>
      </c>
      <c r="F116" s="41">
        <v>0.99912896075558932</v>
      </c>
      <c r="G116" s="41">
        <v>0.66655492877688982</v>
      </c>
      <c r="H116" s="41">
        <v>0.96412227874805401</v>
      </c>
      <c r="I116" s="41">
        <v>0.98982588928644144</v>
      </c>
      <c r="J116" s="41">
        <v>0.99579896190285622</v>
      </c>
      <c r="K116" s="41">
        <v>0.9996951437498186</v>
      </c>
      <c r="L116" s="41">
        <v>3.1918077697074443E-2</v>
      </c>
      <c r="M116" s="41">
        <v>0.32239767688912047</v>
      </c>
      <c r="N116" s="41">
        <v>0.64900627099855457</v>
      </c>
      <c r="O116" s="41">
        <v>0.76702816760713555</v>
      </c>
      <c r="P116" s="42">
        <v>0.92285147445381144</v>
      </c>
      <c r="Q116" s="8"/>
    </row>
    <row r="117" spans="1:17" ht="46.5" x14ac:dyDescent="0.45">
      <c r="A117" s="39" t="s">
        <v>94</v>
      </c>
      <c r="B117" s="40">
        <v>3.9544934053752291E-2</v>
      </c>
      <c r="C117" s="41">
        <v>0.40770375891400784</v>
      </c>
      <c r="D117" s="41">
        <v>0.78376113891182841</v>
      </c>
      <c r="E117" s="41">
        <v>0.90408180353627576</v>
      </c>
      <c r="F117" s="41">
        <v>0.98951756011305148</v>
      </c>
      <c r="G117" s="41">
        <v>0.39339847489539398</v>
      </c>
      <c r="H117" s="41">
        <v>0.73035754012935505</v>
      </c>
      <c r="I117" s="41">
        <v>0.87976504465647509</v>
      </c>
      <c r="J117" s="41">
        <v>0.94175433228298344</v>
      </c>
      <c r="K117" s="41">
        <v>0.99241507611282709</v>
      </c>
      <c r="L117" s="43">
        <v>0</v>
      </c>
      <c r="M117" s="41">
        <v>3.3204254299975824E-3</v>
      </c>
      <c r="N117" s="41">
        <v>2.7299727115864307E-2</v>
      </c>
      <c r="O117" s="41">
        <v>8.7454054686962227E-2</v>
      </c>
      <c r="P117" s="42">
        <v>0.31679243211592767</v>
      </c>
      <c r="Q117" s="8"/>
    </row>
    <row r="118" spans="1:17" ht="34.9" x14ac:dyDescent="0.45">
      <c r="A118" s="39" t="s">
        <v>95</v>
      </c>
      <c r="B118" s="40">
        <v>0.32550695027460491</v>
      </c>
      <c r="C118" s="41">
        <v>0.48781605109025411</v>
      </c>
      <c r="D118" s="41">
        <v>0.18282087093547311</v>
      </c>
      <c r="E118" s="41">
        <v>7.1722597273255584E-2</v>
      </c>
      <c r="F118" s="41">
        <v>6.5890063197066246E-3</v>
      </c>
      <c r="G118" s="41">
        <v>0.46105796186455295</v>
      </c>
      <c r="H118" s="41">
        <v>0.23134931612193385</v>
      </c>
      <c r="I118" s="41">
        <v>9.3396161037374026E-2</v>
      </c>
      <c r="J118" s="41">
        <v>3.8108953249827E-2</v>
      </c>
      <c r="K118" s="41">
        <v>4.0357695926433153E-3</v>
      </c>
      <c r="L118" s="41">
        <v>9.9903981088605348E-2</v>
      </c>
      <c r="M118" s="41">
        <v>0.1956993299362805</v>
      </c>
      <c r="N118" s="41">
        <v>0.335082763441367</v>
      </c>
      <c r="O118" s="41">
        <v>0.62087260687183654</v>
      </c>
      <c r="P118" s="42">
        <v>0.63469153821221425</v>
      </c>
      <c r="Q118" s="8"/>
    </row>
    <row r="119" spans="1:17" ht="58.15" x14ac:dyDescent="0.45">
      <c r="A119" s="39" t="s">
        <v>96</v>
      </c>
      <c r="B119" s="40">
        <v>1.3440396659916828E-3</v>
      </c>
      <c r="C119" s="41">
        <v>1.1052149927508988E-3</v>
      </c>
      <c r="D119" s="41">
        <v>1.0665968810370203E-4</v>
      </c>
      <c r="E119" s="41">
        <v>1.4592563007175365E-4</v>
      </c>
      <c r="F119" s="43">
        <v>0</v>
      </c>
      <c r="G119" s="41">
        <v>1.890983546631819E-3</v>
      </c>
      <c r="H119" s="41">
        <v>4.5327774110236045E-4</v>
      </c>
      <c r="I119" s="41">
        <v>1.8861056031515647E-4</v>
      </c>
      <c r="J119" s="43">
        <v>0</v>
      </c>
      <c r="K119" s="43">
        <v>0</v>
      </c>
      <c r="L119" s="41">
        <v>3.6900720218325682E-5</v>
      </c>
      <c r="M119" s="41">
        <v>7.9441696700964607E-5</v>
      </c>
      <c r="N119" s="41">
        <v>7.7196211615707447E-4</v>
      </c>
      <c r="O119" s="41">
        <v>2.1587556545921969E-3</v>
      </c>
      <c r="P119" s="44">
        <v>0</v>
      </c>
      <c r="Q119" s="8"/>
    </row>
    <row r="120" spans="1:17" ht="34.9" x14ac:dyDescent="0.45">
      <c r="A120" s="39" t="s">
        <v>97</v>
      </c>
      <c r="B120" s="40">
        <v>2.674731691842416E-2</v>
      </c>
      <c r="C120" s="41">
        <v>3.6055478006760816E-2</v>
      </c>
      <c r="D120" s="41">
        <v>2.3299787377840851E-2</v>
      </c>
      <c r="E120" s="41">
        <v>2.3362811471209114E-2</v>
      </c>
      <c r="F120" s="41">
        <v>3.6862411188018202E-3</v>
      </c>
      <c r="G120" s="41">
        <v>4.8044116870726745E-2</v>
      </c>
      <c r="H120" s="41">
        <v>2.4034127066999207E-2</v>
      </c>
      <c r="I120" s="41">
        <v>2.2241589241071343E-2</v>
      </c>
      <c r="J120" s="41">
        <v>1.9210440998405246E-2</v>
      </c>
      <c r="K120" s="41">
        <v>3.5491542945296798E-3</v>
      </c>
      <c r="L120" s="41">
        <v>9.9516419271489642E-3</v>
      </c>
      <c r="M120" s="41">
        <v>2.438057106544023E-2</v>
      </c>
      <c r="N120" s="41">
        <v>2.0743988161846538E-2</v>
      </c>
      <c r="O120" s="41">
        <v>2.247838090945694E-2</v>
      </c>
      <c r="P120" s="42">
        <v>2.2073748638549454E-2</v>
      </c>
      <c r="Q120" s="8"/>
    </row>
    <row r="121" spans="1:17" ht="46.5" x14ac:dyDescent="0.45">
      <c r="A121" s="39" t="s">
        <v>98</v>
      </c>
      <c r="B121" s="40">
        <v>0.57822585992202247</v>
      </c>
      <c r="C121" s="41">
        <v>1.8608748585894775E-2</v>
      </c>
      <c r="D121" s="43">
        <v>0</v>
      </c>
      <c r="E121" s="43">
        <v>0</v>
      </c>
      <c r="F121" s="43">
        <v>0</v>
      </c>
      <c r="G121" s="41">
        <v>3.4987663945683797E-2</v>
      </c>
      <c r="H121" s="43">
        <v>0</v>
      </c>
      <c r="I121" s="43">
        <v>0</v>
      </c>
      <c r="J121" s="43">
        <v>0</v>
      </c>
      <c r="K121" s="43">
        <v>0</v>
      </c>
      <c r="L121" s="41">
        <v>0.87032130349844528</v>
      </c>
      <c r="M121" s="41">
        <v>0.75588013838096146</v>
      </c>
      <c r="N121" s="41">
        <v>0.58477563157744683</v>
      </c>
      <c r="O121" s="41">
        <v>0.23186913198322404</v>
      </c>
      <c r="P121" s="42">
        <v>1.5544223936071388E-2</v>
      </c>
      <c r="Q121" s="8"/>
    </row>
    <row r="122" spans="1:17" ht="34.9" x14ac:dyDescent="0.45">
      <c r="A122" s="39" t="s">
        <v>99</v>
      </c>
      <c r="B122" s="40">
        <v>1.2556663850216792E-2</v>
      </c>
      <c r="C122" s="41">
        <v>9.0711180263063995E-4</v>
      </c>
      <c r="D122" s="41">
        <v>1.1810203669957911E-4</v>
      </c>
      <c r="E122" s="43">
        <v>0</v>
      </c>
      <c r="F122" s="43">
        <v>0</v>
      </c>
      <c r="G122" s="41">
        <v>9.6406426999956171E-4</v>
      </c>
      <c r="H122" s="41">
        <v>2.6069271715784909E-4</v>
      </c>
      <c r="I122" s="43">
        <v>0</v>
      </c>
      <c r="J122" s="43">
        <v>0</v>
      </c>
      <c r="K122" s="43">
        <v>0</v>
      </c>
      <c r="L122" s="41">
        <v>3.7734703930739392E-4</v>
      </c>
      <c r="M122" s="41">
        <v>6.2926709639496252E-3</v>
      </c>
      <c r="N122" s="41">
        <v>2.2559585148182255E-2</v>
      </c>
      <c r="O122" s="41">
        <v>2.3309972698212011E-2</v>
      </c>
      <c r="P122" s="42">
        <v>2.8001465105700467E-4</v>
      </c>
      <c r="Q122" s="8"/>
    </row>
    <row r="123" spans="1:17" ht="34.9" x14ac:dyDescent="0.45">
      <c r="A123" s="39" t="s">
        <v>100</v>
      </c>
      <c r="B123" s="40">
        <v>1.5022913139901541E-2</v>
      </c>
      <c r="C123" s="41">
        <v>4.7507953408825118E-2</v>
      </c>
      <c r="D123" s="41">
        <v>9.7340124802906686E-3</v>
      </c>
      <c r="E123" s="41">
        <v>5.8265446574438668E-4</v>
      </c>
      <c r="F123" s="41">
        <v>2.0719244843863278E-4</v>
      </c>
      <c r="G123" s="41">
        <v>5.8597588208538838E-2</v>
      </c>
      <c r="H123" s="41">
        <v>1.3339694800585234E-2</v>
      </c>
      <c r="I123" s="41">
        <v>4.4085945047644785E-3</v>
      </c>
      <c r="J123" s="41">
        <v>7.864694539517895E-4</v>
      </c>
      <c r="K123" s="43">
        <v>0</v>
      </c>
      <c r="L123" s="41">
        <v>1.9052644062148474E-2</v>
      </c>
      <c r="M123" s="41">
        <v>1.3411462913949252E-2</v>
      </c>
      <c r="N123" s="41">
        <v>8.3178009713448416E-3</v>
      </c>
      <c r="O123" s="41">
        <v>1.1487805886684009E-2</v>
      </c>
      <c r="P123" s="42">
        <v>1.0618042446180071E-2</v>
      </c>
      <c r="Q123" s="8"/>
    </row>
    <row r="124" spans="1:17" ht="23.25" x14ac:dyDescent="0.45">
      <c r="A124" s="39" t="s">
        <v>101</v>
      </c>
      <c r="B124" s="40">
        <v>1.0308972004896384E-3</v>
      </c>
      <c r="C124" s="41">
        <v>2.9568319887769538E-4</v>
      </c>
      <c r="D124" s="41">
        <v>1.5942856976409984E-4</v>
      </c>
      <c r="E124" s="41">
        <v>1.0420762344532969E-4</v>
      </c>
      <c r="F124" s="43">
        <v>0</v>
      </c>
      <c r="G124" s="41">
        <v>1.0591463984739628E-3</v>
      </c>
      <c r="H124" s="41">
        <v>2.0535142286441725E-4</v>
      </c>
      <c r="I124" s="43">
        <v>0</v>
      </c>
      <c r="J124" s="41">
        <v>1.3980401483461552E-4</v>
      </c>
      <c r="K124" s="43">
        <v>0</v>
      </c>
      <c r="L124" s="41">
        <v>3.5618166412551414E-4</v>
      </c>
      <c r="M124" s="41">
        <v>8.5126945821666653E-4</v>
      </c>
      <c r="N124" s="41">
        <v>4.4854146779114041E-4</v>
      </c>
      <c r="O124" s="41">
        <v>3.692913090318909E-4</v>
      </c>
      <c r="P124" s="44">
        <v>0</v>
      </c>
      <c r="Q124" s="8"/>
    </row>
    <row r="125" spans="1:17" x14ac:dyDescent="0.45">
      <c r="A125" s="39" t="s">
        <v>102</v>
      </c>
      <c r="B125" s="40">
        <v>4.2632380535743896E-3</v>
      </c>
      <c r="C125" s="41">
        <v>7.1709612126819242E-2</v>
      </c>
      <c r="D125" s="41">
        <v>0.2227594699695403</v>
      </c>
      <c r="E125" s="41">
        <v>0.60215987711647689</v>
      </c>
      <c r="F125" s="41">
        <v>0.96111449014366479</v>
      </c>
      <c r="G125" s="41">
        <v>5.1734686010666109E-2</v>
      </c>
      <c r="H125" s="41">
        <v>0.17953659712927075</v>
      </c>
      <c r="I125" s="41">
        <v>0.40161127952707143</v>
      </c>
      <c r="J125" s="41">
        <v>0.74606216985728513</v>
      </c>
      <c r="K125" s="41">
        <v>0.98449026585205923</v>
      </c>
      <c r="L125" s="43">
        <v>0</v>
      </c>
      <c r="M125" s="41">
        <v>6.5701719551028816E-4</v>
      </c>
      <c r="N125" s="41">
        <v>3.9248254496969323E-3</v>
      </c>
      <c r="O125" s="41">
        <v>1.0557953831726892E-2</v>
      </c>
      <c r="P125" s="42">
        <v>0.17055059638397729</v>
      </c>
      <c r="Q125" s="8"/>
    </row>
    <row r="126" spans="1:17" x14ac:dyDescent="0.45">
      <c r="A126" s="39" t="s">
        <v>103</v>
      </c>
      <c r="B126" s="40">
        <v>0.88773319051655986</v>
      </c>
      <c r="C126" s="41">
        <v>0.94466615416219579</v>
      </c>
      <c r="D126" s="41">
        <v>0.96609272886158504</v>
      </c>
      <c r="E126" s="41">
        <v>0.97056387884372231</v>
      </c>
      <c r="F126" s="41">
        <v>0.99813722330368548</v>
      </c>
      <c r="G126" s="41">
        <v>0.93011774614952103</v>
      </c>
      <c r="H126" s="41">
        <v>0.96324788338252398</v>
      </c>
      <c r="I126" s="41">
        <v>0.96397503454220057</v>
      </c>
      <c r="J126" s="41">
        <v>0.98431136296219368</v>
      </c>
      <c r="K126" s="41">
        <v>0.99898435919468187</v>
      </c>
      <c r="L126" s="41">
        <v>0.72460861085115813</v>
      </c>
      <c r="M126" s="41">
        <v>0.89899193324488791</v>
      </c>
      <c r="N126" s="41">
        <v>0.94749529060915272</v>
      </c>
      <c r="O126" s="41">
        <v>0.96541015580421274</v>
      </c>
      <c r="P126" s="42">
        <v>0.97265511927651749</v>
      </c>
      <c r="Q126" s="8"/>
    </row>
    <row r="127" spans="1:17" x14ac:dyDescent="0.45">
      <c r="A127" s="39" t="s">
        <v>104</v>
      </c>
      <c r="B127" s="40">
        <v>0.64951412272806586</v>
      </c>
      <c r="C127" s="41">
        <v>0.63619137077881094</v>
      </c>
      <c r="D127" s="41">
        <v>0.72628011472170473</v>
      </c>
      <c r="E127" s="41">
        <v>0.83676515254133177</v>
      </c>
      <c r="F127" s="41">
        <v>0.93544487885805783</v>
      </c>
      <c r="G127" s="41">
        <v>0.56786205794716893</v>
      </c>
      <c r="H127" s="41">
        <v>0.68677676836375245</v>
      </c>
      <c r="I127" s="41">
        <v>0.79789495137204258</v>
      </c>
      <c r="J127" s="41">
        <v>0.8690179689197326</v>
      </c>
      <c r="K127" s="41">
        <v>0.94759126989527709</v>
      </c>
      <c r="L127" s="41">
        <v>0.51991340205921754</v>
      </c>
      <c r="M127" s="41">
        <v>0.65929680934865742</v>
      </c>
      <c r="N127" s="41">
        <v>0.74544524537320622</v>
      </c>
      <c r="O127" s="41">
        <v>0.77381499385656716</v>
      </c>
      <c r="P127" s="42">
        <v>0.78941320773677992</v>
      </c>
      <c r="Q127" s="8"/>
    </row>
    <row r="128" spans="1:17" x14ac:dyDescent="0.45">
      <c r="A128" s="39" t="s">
        <v>105</v>
      </c>
      <c r="B128" s="40">
        <v>0.73410926488071337</v>
      </c>
      <c r="C128" s="41">
        <v>0.92775431898798444</v>
      </c>
      <c r="D128" s="41">
        <v>0.98531949004103381</v>
      </c>
      <c r="E128" s="41">
        <v>0.99653881081093487</v>
      </c>
      <c r="F128" s="41">
        <v>0.99770009806837445</v>
      </c>
      <c r="G128" s="41">
        <v>0.89469856745913157</v>
      </c>
      <c r="H128" s="41">
        <v>0.97851496392850845</v>
      </c>
      <c r="I128" s="41">
        <v>0.9938739635419831</v>
      </c>
      <c r="J128" s="41">
        <v>0.99686927772682976</v>
      </c>
      <c r="K128" s="41">
        <v>0.99920208892835904</v>
      </c>
      <c r="L128" s="41">
        <v>0.39198860529463941</v>
      </c>
      <c r="M128" s="41">
        <v>0.71064636143377202</v>
      </c>
      <c r="N128" s="41">
        <v>0.87047068836272068</v>
      </c>
      <c r="O128" s="41">
        <v>0.93776133832569719</v>
      </c>
      <c r="P128" s="42">
        <v>0.97161099822244767</v>
      </c>
      <c r="Q128" s="8"/>
    </row>
    <row r="129" spans="1:17" x14ac:dyDescent="0.45">
      <c r="A129" s="39" t="s">
        <v>106</v>
      </c>
      <c r="B129" s="40">
        <v>0.51100660718568713</v>
      </c>
      <c r="C129" s="41">
        <v>0.72811814644895623</v>
      </c>
      <c r="D129" s="41">
        <v>0.91247100022642313</v>
      </c>
      <c r="E129" s="41">
        <v>0.98463306113399629</v>
      </c>
      <c r="F129" s="41">
        <v>0.99958834368221294</v>
      </c>
      <c r="G129" s="41">
        <v>0.64796461684701334</v>
      </c>
      <c r="H129" s="41">
        <v>0.87306608570844435</v>
      </c>
      <c r="I129" s="41">
        <v>0.96774089675839103</v>
      </c>
      <c r="J129" s="41">
        <v>0.99471145985627873</v>
      </c>
      <c r="K129" s="43">
        <v>1</v>
      </c>
      <c r="L129" s="41">
        <v>0.12864475972071032</v>
      </c>
      <c r="M129" s="41">
        <v>0.41358141116443453</v>
      </c>
      <c r="N129" s="41">
        <v>0.65317231018554178</v>
      </c>
      <c r="O129" s="41">
        <v>0.8471184485404426</v>
      </c>
      <c r="P129" s="42">
        <v>0.9124100957386525</v>
      </c>
      <c r="Q129" s="8"/>
    </row>
    <row r="130" spans="1:17" x14ac:dyDescent="0.45">
      <c r="A130" s="39" t="s">
        <v>107</v>
      </c>
      <c r="B130" s="40">
        <v>0.20062153985910056</v>
      </c>
      <c r="C130" s="41">
        <v>0.38754708160971801</v>
      </c>
      <c r="D130" s="41">
        <v>0.63192158616186955</v>
      </c>
      <c r="E130" s="41">
        <v>0.88220968701898184</v>
      </c>
      <c r="F130" s="41">
        <v>0.99032110499810799</v>
      </c>
      <c r="G130" s="41">
        <v>0.33536301468024732</v>
      </c>
      <c r="H130" s="41">
        <v>0.53985882791793338</v>
      </c>
      <c r="I130" s="41">
        <v>0.80003172270197098</v>
      </c>
      <c r="J130" s="41">
        <v>0.94108680271893419</v>
      </c>
      <c r="K130" s="41">
        <v>0.9951661030920369</v>
      </c>
      <c r="L130" s="41">
        <v>6.4239823483986255E-2</v>
      </c>
      <c r="M130" s="41">
        <v>0.13758490943879689</v>
      </c>
      <c r="N130" s="41">
        <v>0.19376764714391004</v>
      </c>
      <c r="O130" s="41">
        <v>0.37984503115364016</v>
      </c>
      <c r="P130" s="42">
        <v>0.58744071198831249</v>
      </c>
      <c r="Q130" s="8"/>
    </row>
    <row r="131" spans="1:17" ht="23.25" x14ac:dyDescent="0.45">
      <c r="A131" s="39" t="s">
        <v>108</v>
      </c>
      <c r="B131" s="40">
        <v>1.6347981031735331E-2</v>
      </c>
      <c r="C131" s="41">
        <v>6.7163095987024773E-2</v>
      </c>
      <c r="D131" s="41">
        <v>0.14435144040360298</v>
      </c>
      <c r="E131" s="41">
        <v>0.35017697548884619</v>
      </c>
      <c r="F131" s="41">
        <v>0.65159294598524065</v>
      </c>
      <c r="G131" s="41">
        <v>4.2583463442626146E-2</v>
      </c>
      <c r="H131" s="41">
        <v>0.11529853311598098</v>
      </c>
      <c r="I131" s="41">
        <v>0.24270092939080562</v>
      </c>
      <c r="J131" s="41">
        <v>0.40213042159661316</v>
      </c>
      <c r="K131" s="41">
        <v>0.7191965394152996</v>
      </c>
      <c r="L131" s="41">
        <v>1.8561418931054143E-4</v>
      </c>
      <c r="M131" s="41">
        <v>6.9663498680050126E-3</v>
      </c>
      <c r="N131" s="41">
        <v>1.0909160622049829E-2</v>
      </c>
      <c r="O131" s="41">
        <v>4.8547087072268902E-2</v>
      </c>
      <c r="P131" s="42">
        <v>0.18187735400819177</v>
      </c>
      <c r="Q131" s="8"/>
    </row>
    <row r="132" spans="1:17" x14ac:dyDescent="0.45">
      <c r="A132" s="39" t="s">
        <v>109</v>
      </c>
      <c r="B132" s="40">
        <v>0.2617313713366356</v>
      </c>
      <c r="C132" s="41">
        <v>0.2573585153307249</v>
      </c>
      <c r="D132" s="41">
        <v>0.26031117059983638</v>
      </c>
      <c r="E132" s="41">
        <v>0.29361582094170691</v>
      </c>
      <c r="F132" s="41">
        <v>0.27363944298689985</v>
      </c>
      <c r="G132" s="41">
        <v>0.21034410352788585</v>
      </c>
      <c r="H132" s="41">
        <v>0.25224287246826943</v>
      </c>
      <c r="I132" s="41">
        <v>0.28430548646548381</v>
      </c>
      <c r="J132" s="41">
        <v>0.28350286509221417</v>
      </c>
      <c r="K132" s="41">
        <v>0.27515424837015068</v>
      </c>
      <c r="L132" s="41">
        <v>0.15684643117639208</v>
      </c>
      <c r="M132" s="41">
        <v>0.22263081279638983</v>
      </c>
      <c r="N132" s="41">
        <v>0.32688654309995097</v>
      </c>
      <c r="O132" s="41">
        <v>0.40832142513888242</v>
      </c>
      <c r="P132" s="42">
        <v>0.36143976770618902</v>
      </c>
      <c r="Q132" s="8"/>
    </row>
    <row r="133" spans="1:17" x14ac:dyDescent="0.45">
      <c r="A133" s="39" t="s">
        <v>110</v>
      </c>
      <c r="B133" s="40">
        <v>3.2345416063193348E-2</v>
      </c>
      <c r="C133" s="41">
        <v>5.4239982440658661E-2</v>
      </c>
      <c r="D133" s="41">
        <v>7.5540507792157083E-2</v>
      </c>
      <c r="E133" s="41">
        <v>0.1976920242472576</v>
      </c>
      <c r="F133" s="41">
        <v>0.50828932374851454</v>
      </c>
      <c r="G133" s="41">
        <v>2.0281018601531364E-2</v>
      </c>
      <c r="H133" s="41">
        <v>5.5361381750363092E-2</v>
      </c>
      <c r="I133" s="41">
        <v>0.12769797102202671</v>
      </c>
      <c r="J133" s="41">
        <v>0.24117143139531</v>
      </c>
      <c r="K133" s="41">
        <v>0.5776984447328628</v>
      </c>
      <c r="L133" s="41">
        <v>6.6319115692330798E-3</v>
      </c>
      <c r="M133" s="41">
        <v>1.2659718531880764E-2</v>
      </c>
      <c r="N133" s="41">
        <v>4.183657055920708E-2</v>
      </c>
      <c r="O133" s="41">
        <v>8.6545139318548472E-2</v>
      </c>
      <c r="P133" s="42">
        <v>0.19525400106867649</v>
      </c>
      <c r="Q133" s="8"/>
    </row>
    <row r="134" spans="1:17" x14ac:dyDescent="0.45">
      <c r="A134" s="39" t="s">
        <v>111</v>
      </c>
      <c r="B134" s="40">
        <v>0.18658413144800504</v>
      </c>
      <c r="C134" s="41">
        <v>0.27720850344196507</v>
      </c>
      <c r="D134" s="41">
        <v>0.30997845707979416</v>
      </c>
      <c r="E134" s="41">
        <v>0.37383493341593443</v>
      </c>
      <c r="F134" s="41">
        <v>0.52796901206513303</v>
      </c>
      <c r="G134" s="41">
        <v>0.24900021647169884</v>
      </c>
      <c r="H134" s="41">
        <v>0.28417168522913216</v>
      </c>
      <c r="I134" s="41">
        <v>0.34704718368144216</v>
      </c>
      <c r="J134" s="41">
        <v>0.40398659841167439</v>
      </c>
      <c r="K134" s="41">
        <v>0.55112983921954228</v>
      </c>
      <c r="L134" s="41">
        <v>0.13976782914046171</v>
      </c>
      <c r="M134" s="41">
        <v>0.14144748854795466</v>
      </c>
      <c r="N134" s="41">
        <v>0.19148405610398433</v>
      </c>
      <c r="O134" s="41">
        <v>0.28215393043789938</v>
      </c>
      <c r="P134" s="42">
        <v>0.38491294219871519</v>
      </c>
      <c r="Q134" s="8"/>
    </row>
    <row r="135" spans="1:17" x14ac:dyDescent="0.45">
      <c r="A135" s="39" t="s">
        <v>112</v>
      </c>
      <c r="B135" s="40">
        <v>4.2006907103082435E-2</v>
      </c>
      <c r="C135" s="41">
        <v>0.1717987811783093</v>
      </c>
      <c r="D135" s="41">
        <v>0.3157360565501926</v>
      </c>
      <c r="E135" s="41">
        <v>0.64227451706998007</v>
      </c>
      <c r="F135" s="41">
        <v>0.95670624628582324</v>
      </c>
      <c r="G135" s="41">
        <v>0.12248008594918995</v>
      </c>
      <c r="H135" s="41">
        <v>0.26553589540136646</v>
      </c>
      <c r="I135" s="41">
        <v>0.48298211856015688</v>
      </c>
      <c r="J135" s="41">
        <v>0.75487785672505059</v>
      </c>
      <c r="K135" s="41">
        <v>0.97898411994412027</v>
      </c>
      <c r="L135" s="41">
        <v>1.0653135867046082E-2</v>
      </c>
      <c r="M135" s="41">
        <v>1.4761275558885801E-2</v>
      </c>
      <c r="N135" s="41">
        <v>3.9411143079688918E-2</v>
      </c>
      <c r="O135" s="41">
        <v>0.11503369032861943</v>
      </c>
      <c r="P135" s="42">
        <v>0.35796993419791595</v>
      </c>
      <c r="Q135" s="8"/>
    </row>
    <row r="136" spans="1:17" x14ac:dyDescent="0.45">
      <c r="A136" s="39" t="s">
        <v>113</v>
      </c>
      <c r="B136" s="40">
        <v>1.1740860061534221E-2</v>
      </c>
      <c r="C136" s="41">
        <v>9.5254046094647313E-2</v>
      </c>
      <c r="D136" s="41">
        <v>0.23865629396617136</v>
      </c>
      <c r="E136" s="41">
        <v>0.59242964427864242</v>
      </c>
      <c r="F136" s="41">
        <v>0.9661025145027341</v>
      </c>
      <c r="G136" s="41">
        <v>7.2002534518883776E-2</v>
      </c>
      <c r="H136" s="41">
        <v>0.18958648331928485</v>
      </c>
      <c r="I136" s="41">
        <v>0.39803288002633497</v>
      </c>
      <c r="J136" s="41">
        <v>0.75421174063283813</v>
      </c>
      <c r="K136" s="41">
        <v>0.98234444286532818</v>
      </c>
      <c r="L136" s="41">
        <v>4.3040231869222807E-4</v>
      </c>
      <c r="M136" s="41">
        <v>3.2402203658235557E-3</v>
      </c>
      <c r="N136" s="41">
        <v>5.816143511271599E-3</v>
      </c>
      <c r="O136" s="41">
        <v>3.5200808936130541E-2</v>
      </c>
      <c r="P136" s="42">
        <v>0.21490389419860131</v>
      </c>
      <c r="Q136" s="8"/>
    </row>
    <row r="137" spans="1:17" ht="23.25" x14ac:dyDescent="0.45">
      <c r="A137" s="39" t="s">
        <v>114</v>
      </c>
      <c r="B137" s="40">
        <v>3.6900354958574215E-3</v>
      </c>
      <c r="C137" s="41">
        <v>5.6863670473176885E-2</v>
      </c>
      <c r="D137" s="41">
        <v>0.18436161321088976</v>
      </c>
      <c r="E137" s="41">
        <v>0.56195501000819326</v>
      </c>
      <c r="F137" s="41">
        <v>0.95251615589304039</v>
      </c>
      <c r="G137" s="41">
        <v>3.9919234771485616E-2</v>
      </c>
      <c r="H137" s="41">
        <v>0.14146899080524558</v>
      </c>
      <c r="I137" s="41">
        <v>0.36030319887036655</v>
      </c>
      <c r="J137" s="41">
        <v>0.71278003912116228</v>
      </c>
      <c r="K137" s="41">
        <v>0.97901115446128928</v>
      </c>
      <c r="L137" s="43">
        <v>0</v>
      </c>
      <c r="M137" s="41">
        <v>2.8183115269602842E-4</v>
      </c>
      <c r="N137" s="41">
        <v>3.7155851408016594E-3</v>
      </c>
      <c r="O137" s="41">
        <v>7.7205147121744257E-3</v>
      </c>
      <c r="P137" s="42">
        <v>0.16010699251960384</v>
      </c>
      <c r="Q137" s="8"/>
    </row>
    <row r="138" spans="1:17" ht="46.5" x14ac:dyDescent="0.45">
      <c r="A138" s="39" t="s">
        <v>115</v>
      </c>
      <c r="B138" s="40">
        <v>0.12862341323193344</v>
      </c>
      <c r="C138" s="41">
        <v>0.93478475143988138</v>
      </c>
      <c r="D138" s="41">
        <v>0.99531078602581213</v>
      </c>
      <c r="E138" s="41">
        <v>0.99992061003412602</v>
      </c>
      <c r="F138" s="43">
        <v>1</v>
      </c>
      <c r="G138" s="41">
        <v>0.93214871155253742</v>
      </c>
      <c r="H138" s="41">
        <v>0.99790659317527164</v>
      </c>
      <c r="I138" s="41">
        <v>0.99597242658498453</v>
      </c>
      <c r="J138" s="43">
        <v>1</v>
      </c>
      <c r="K138" s="43">
        <v>1</v>
      </c>
      <c r="L138" s="41">
        <v>6.7958676421460296E-3</v>
      </c>
      <c r="M138" s="41">
        <v>2.5511053085682578E-2</v>
      </c>
      <c r="N138" s="41">
        <v>5.975893221124319E-2</v>
      </c>
      <c r="O138" s="41">
        <v>0.26259151888759846</v>
      </c>
      <c r="P138" s="42">
        <v>0.85808956993103891</v>
      </c>
      <c r="Q138" s="8"/>
    </row>
    <row r="139" spans="1:17" ht="34.9" x14ac:dyDescent="0.45">
      <c r="A139" s="39" t="s">
        <v>116</v>
      </c>
      <c r="B139" s="40">
        <v>0.57610548167851783</v>
      </c>
      <c r="C139" s="41">
        <v>3.6109592112433642E-2</v>
      </c>
      <c r="D139" s="41">
        <v>1.1709936743875009E-3</v>
      </c>
      <c r="E139" s="43">
        <v>0</v>
      </c>
      <c r="F139" s="43">
        <v>0</v>
      </c>
      <c r="G139" s="41">
        <v>2.2907605560582214E-2</v>
      </c>
      <c r="H139" s="41">
        <v>1.2767566599712872E-3</v>
      </c>
      <c r="I139" s="41">
        <v>2.3587297965957686E-4</v>
      </c>
      <c r="J139" s="43">
        <v>0</v>
      </c>
      <c r="K139" s="43">
        <v>0</v>
      </c>
      <c r="L139" s="41">
        <v>0.59446866467493886</v>
      </c>
      <c r="M139" s="41">
        <v>0.66291045368748258</v>
      </c>
      <c r="N139" s="41">
        <v>0.68885929646583499</v>
      </c>
      <c r="O139" s="41">
        <v>0.51703387564727432</v>
      </c>
      <c r="P139" s="42">
        <v>7.8482188169127845E-2</v>
      </c>
      <c r="Q139" s="8"/>
    </row>
    <row r="140" spans="1:17" ht="34.9" x14ac:dyDescent="0.45">
      <c r="A140" s="39" t="s">
        <v>117</v>
      </c>
      <c r="B140" s="40">
        <v>7.8402852759458463E-2</v>
      </c>
      <c r="C140" s="41">
        <v>5.4356991195359961E-3</v>
      </c>
      <c r="D140" s="41">
        <v>2.6866687829642496E-3</v>
      </c>
      <c r="E140" s="41">
        <v>2.0176430999873108E-5</v>
      </c>
      <c r="F140" s="43">
        <v>0</v>
      </c>
      <c r="G140" s="41">
        <v>2.5630603502379513E-3</v>
      </c>
      <c r="H140" s="41">
        <v>2.1476673493554002E-4</v>
      </c>
      <c r="I140" s="41">
        <v>3.332639318455153E-3</v>
      </c>
      <c r="J140" s="43">
        <v>0</v>
      </c>
      <c r="K140" s="43">
        <v>0</v>
      </c>
      <c r="L140" s="41">
        <v>9.6130328523946165E-2</v>
      </c>
      <c r="M140" s="41">
        <v>9.2070519196846265E-2</v>
      </c>
      <c r="N140" s="41">
        <v>8.6432138314503595E-2</v>
      </c>
      <c r="O140" s="41">
        <v>6.578870415177146E-2</v>
      </c>
      <c r="P140" s="42">
        <v>1.1317322991541843E-2</v>
      </c>
      <c r="Q140" s="8"/>
    </row>
    <row r="141" spans="1:17" ht="46.5" x14ac:dyDescent="0.45">
      <c r="A141" s="39" t="s">
        <v>118</v>
      </c>
      <c r="B141" s="40">
        <v>3.964054683878198E-2</v>
      </c>
      <c r="C141" s="41">
        <v>2.2234103561807501E-3</v>
      </c>
      <c r="D141" s="41">
        <v>3.7369247843739415E-4</v>
      </c>
      <c r="E141" s="43">
        <v>0</v>
      </c>
      <c r="F141" s="43">
        <v>0</v>
      </c>
      <c r="G141" s="41">
        <v>1.4073980302471426E-2</v>
      </c>
      <c r="H141" s="41">
        <v>5.2004743866725632E-4</v>
      </c>
      <c r="I141" s="41">
        <v>1.5481568277574178E-4</v>
      </c>
      <c r="J141" s="43">
        <v>0</v>
      </c>
      <c r="K141" s="43">
        <v>0</v>
      </c>
      <c r="L141" s="41">
        <v>6.8192222588673912E-2</v>
      </c>
      <c r="M141" s="41">
        <v>2.9300992166060708E-2</v>
      </c>
      <c r="N141" s="41">
        <v>1.628194080173084E-2</v>
      </c>
      <c r="O141" s="41">
        <v>1.5367154362199298E-2</v>
      </c>
      <c r="P141" s="42">
        <v>3.5606870534113252E-3</v>
      </c>
      <c r="Q141" s="8"/>
    </row>
    <row r="142" spans="1:17" ht="46.5" x14ac:dyDescent="0.45">
      <c r="A142" s="39" t="s">
        <v>119</v>
      </c>
      <c r="B142" s="40">
        <v>0.14656339178278957</v>
      </c>
      <c r="C142" s="41">
        <v>7.5116060994630772E-3</v>
      </c>
      <c r="D142" s="43">
        <v>0</v>
      </c>
      <c r="E142" s="43">
        <v>0</v>
      </c>
      <c r="F142" s="43">
        <v>0</v>
      </c>
      <c r="G142" s="41">
        <v>1.2281316026850474E-2</v>
      </c>
      <c r="H142" s="43">
        <v>0</v>
      </c>
      <c r="I142" s="43">
        <v>0</v>
      </c>
      <c r="J142" s="43">
        <v>0</v>
      </c>
      <c r="K142" s="43">
        <v>0</v>
      </c>
      <c r="L142" s="41">
        <v>0.22376835319324215</v>
      </c>
      <c r="M142" s="41">
        <v>0.1753125891378301</v>
      </c>
      <c r="N142" s="41">
        <v>0.12059553541175516</v>
      </c>
      <c r="O142" s="41">
        <v>8.8706149183898256E-2</v>
      </c>
      <c r="P142" s="42">
        <v>1.5723592043181588E-2</v>
      </c>
      <c r="Q142" s="8"/>
    </row>
    <row r="143" spans="1:17" ht="58.15" x14ac:dyDescent="0.45">
      <c r="A143" s="39" t="s">
        <v>120</v>
      </c>
      <c r="B143" s="40">
        <v>1.2271011822224233E-2</v>
      </c>
      <c r="C143" s="41">
        <v>9.5099402070950145E-3</v>
      </c>
      <c r="D143" s="41">
        <v>5.6634837045324777E-5</v>
      </c>
      <c r="E143" s="43">
        <v>0</v>
      </c>
      <c r="F143" s="43">
        <v>0</v>
      </c>
      <c r="G143" s="41">
        <v>1.0320305675525276E-2</v>
      </c>
      <c r="H143" s="41">
        <v>7.2948307747855079E-5</v>
      </c>
      <c r="I143" s="43">
        <v>0</v>
      </c>
      <c r="J143" s="43">
        <v>0</v>
      </c>
      <c r="K143" s="43">
        <v>0</v>
      </c>
      <c r="L143" s="41">
        <v>1.078644541169681E-3</v>
      </c>
      <c r="M143" s="41">
        <v>3.0067088543016263E-3</v>
      </c>
      <c r="N143" s="41">
        <v>1.0834760535078447E-2</v>
      </c>
      <c r="O143" s="41">
        <v>2.2760851997762298E-2</v>
      </c>
      <c r="P143" s="42">
        <v>2.0634120193909256E-2</v>
      </c>
      <c r="Q143" s="8"/>
    </row>
    <row r="144" spans="1:17" ht="34.9" x14ac:dyDescent="0.45">
      <c r="A144" s="39" t="s">
        <v>121</v>
      </c>
      <c r="B144" s="40">
        <v>1.8393301886296419E-2</v>
      </c>
      <c r="C144" s="41">
        <v>4.4250006654084316E-3</v>
      </c>
      <c r="D144" s="41">
        <v>4.0122420135716628E-4</v>
      </c>
      <c r="E144" s="41">
        <v>5.9213534877322796E-5</v>
      </c>
      <c r="F144" s="43">
        <v>0</v>
      </c>
      <c r="G144" s="41">
        <v>5.7050205317964965E-3</v>
      </c>
      <c r="H144" s="41">
        <v>8.8876834047285068E-6</v>
      </c>
      <c r="I144" s="41">
        <v>3.0424543412693646E-4</v>
      </c>
      <c r="J144" s="43">
        <v>0</v>
      </c>
      <c r="K144" s="43">
        <v>0</v>
      </c>
      <c r="L144" s="41">
        <v>9.5659188358842261E-3</v>
      </c>
      <c r="M144" s="41">
        <v>1.1887683871794962E-2</v>
      </c>
      <c r="N144" s="41">
        <v>1.7237396259854289E-2</v>
      </c>
      <c r="O144" s="41">
        <v>2.7751745769494046E-2</v>
      </c>
      <c r="P144" s="42">
        <v>1.2192519617789114E-2</v>
      </c>
      <c r="Q144" s="8"/>
    </row>
    <row r="145" spans="1:17" ht="46.5" x14ac:dyDescent="0.45">
      <c r="A145" s="39" t="s">
        <v>122</v>
      </c>
      <c r="B145" s="40">
        <v>4.6719862095558507E-4</v>
      </c>
      <c r="C145" s="41">
        <v>1.6712068456395878E-3</v>
      </c>
      <c r="D145" s="41">
        <v>1.3760788910256443E-3</v>
      </c>
      <c r="E145" s="41">
        <v>8.6965932988196588E-4</v>
      </c>
      <c r="F145" s="41">
        <v>7.6446561047321454E-3</v>
      </c>
      <c r="G145" s="41">
        <v>1.7460317980522201E-3</v>
      </c>
      <c r="H145" s="41">
        <v>1.7070847969278622E-3</v>
      </c>
      <c r="I145" s="41">
        <v>1.0736155134792238E-3</v>
      </c>
      <c r="J145" s="41">
        <v>7.642338048110685E-4</v>
      </c>
      <c r="K145" s="41">
        <v>9.581085210243586E-3</v>
      </c>
      <c r="L145" s="43">
        <v>0</v>
      </c>
      <c r="M145" s="41">
        <v>1.9371932729004844E-3</v>
      </c>
      <c r="N145" s="43">
        <v>0</v>
      </c>
      <c r="O145" s="43">
        <v>0</v>
      </c>
      <c r="P145" s="42">
        <v>3.5085122230645938E-4</v>
      </c>
      <c r="Q145" s="8"/>
    </row>
    <row r="146" spans="1:17" ht="34.9" x14ac:dyDescent="0.45">
      <c r="A146" s="39" t="s">
        <v>123</v>
      </c>
      <c r="B146" s="40">
        <v>2.9186375633603323E-3</v>
      </c>
      <c r="C146" s="41">
        <v>8.8499245542607331E-3</v>
      </c>
      <c r="D146" s="41">
        <v>9.0260382194565832E-3</v>
      </c>
      <c r="E146" s="41">
        <v>1.3355011342400674E-2</v>
      </c>
      <c r="F146" s="41">
        <v>3.2810609587399543E-2</v>
      </c>
      <c r="G146" s="41">
        <v>1.0195360914270535E-2</v>
      </c>
      <c r="H146" s="41">
        <v>7.8667234772096476E-3</v>
      </c>
      <c r="I146" s="41">
        <v>1.2384480919215591E-2</v>
      </c>
      <c r="J146" s="41">
        <v>1.3841373425532485E-2</v>
      </c>
      <c r="K146" s="41">
        <v>3.8268372498886587E-2</v>
      </c>
      <c r="L146" s="41">
        <v>3.6283246337640313E-3</v>
      </c>
      <c r="M146" s="41">
        <v>1.5211991836808104E-3</v>
      </c>
      <c r="N146" s="41">
        <v>2.8309260900316697E-3</v>
      </c>
      <c r="O146" s="41">
        <v>2.5494980371464785E-3</v>
      </c>
      <c r="P146" s="42">
        <v>4.2952148992475942E-3</v>
      </c>
      <c r="Q146" s="8"/>
    </row>
    <row r="147" spans="1:17" ht="23.25" x14ac:dyDescent="0.45">
      <c r="A147" s="39" t="s">
        <v>124</v>
      </c>
      <c r="B147" s="40">
        <v>7.471512417496105E-4</v>
      </c>
      <c r="C147" s="41">
        <v>1.2999929453144923E-3</v>
      </c>
      <c r="D147" s="41">
        <v>2.3095940969021563E-3</v>
      </c>
      <c r="E147" s="41">
        <v>7.3897417619018333E-3</v>
      </c>
      <c r="F147" s="41">
        <v>2.0672701736211167E-2</v>
      </c>
      <c r="G147" s="41">
        <v>1.1395759652897126E-3</v>
      </c>
      <c r="H147" s="41">
        <v>2.553029987412895E-3</v>
      </c>
      <c r="I147" s="41">
        <v>4.868693365957689E-3</v>
      </c>
      <c r="J147" s="41">
        <v>1.1518562659796996E-2</v>
      </c>
      <c r="K147" s="41">
        <v>2.0934637801858468E-2</v>
      </c>
      <c r="L147" s="41">
        <v>2.5736235844522974E-4</v>
      </c>
      <c r="M147" s="41">
        <v>1.8383403719646697E-3</v>
      </c>
      <c r="N147" s="41">
        <v>1.0336619993649304E-3</v>
      </c>
      <c r="O147" s="43">
        <v>0</v>
      </c>
      <c r="P147" s="44">
        <v>0</v>
      </c>
      <c r="Q147" s="8"/>
    </row>
    <row r="148" spans="1:17" ht="46.5" x14ac:dyDescent="0.45">
      <c r="A148" s="39" t="s">
        <v>125</v>
      </c>
      <c r="B148" s="40">
        <v>7.2561918618282692E-2</v>
      </c>
      <c r="C148" s="41">
        <v>0.3201061800266925</v>
      </c>
      <c r="D148" s="41">
        <v>0.67274514507740901</v>
      </c>
      <c r="E148" s="41">
        <v>0.89512923600781358</v>
      </c>
      <c r="F148" s="41">
        <v>0.92856443259817911</v>
      </c>
      <c r="G148" s="41">
        <v>0.22189245092976229</v>
      </c>
      <c r="H148" s="41">
        <v>0.58302592577255752</v>
      </c>
      <c r="I148" s="41">
        <v>0.85206732495220916</v>
      </c>
      <c r="J148" s="41">
        <v>0.92022957839569697</v>
      </c>
      <c r="K148" s="41">
        <v>0.92830748877877534</v>
      </c>
      <c r="L148" s="41">
        <v>6.7964421410913146E-3</v>
      </c>
      <c r="M148" s="41">
        <v>2.2818362820155601E-2</v>
      </c>
      <c r="N148" s="41">
        <v>8.4172073071592093E-2</v>
      </c>
      <c r="O148" s="41">
        <v>0.21800886958209273</v>
      </c>
      <c r="P148" s="42">
        <v>0.51654279595148189</v>
      </c>
      <c r="Q148" s="8"/>
    </row>
    <row r="149" spans="1:17" ht="46.5" x14ac:dyDescent="0.45">
      <c r="A149" s="39" t="s">
        <v>126</v>
      </c>
      <c r="B149" s="40">
        <v>0.1246129015154092</v>
      </c>
      <c r="C149" s="41">
        <v>4.3184660400980714E-2</v>
      </c>
      <c r="D149" s="41">
        <v>1.9567048508000427E-2</v>
      </c>
      <c r="E149" s="41">
        <v>8.4384270596784498E-3</v>
      </c>
      <c r="F149" s="41">
        <v>4.2511578631855423E-3</v>
      </c>
      <c r="G149" s="41">
        <v>7.2978402300650738E-2</v>
      </c>
      <c r="H149" s="41">
        <v>2.3429204165241826E-2</v>
      </c>
      <c r="I149" s="41">
        <v>9.9604033636001045E-3</v>
      </c>
      <c r="J149" s="41">
        <v>1.1351827381913978E-2</v>
      </c>
      <c r="K149" s="41">
        <v>5.1720573895183805E-4</v>
      </c>
      <c r="L149" s="41">
        <v>0.2476228004582221</v>
      </c>
      <c r="M149" s="41">
        <v>0.11937056489412172</v>
      </c>
      <c r="N149" s="41">
        <v>6.6121645445960567E-2</v>
      </c>
      <c r="O149" s="41">
        <v>2.9350921027600528E-2</v>
      </c>
      <c r="P149" s="42">
        <v>1.5126036887796681E-2</v>
      </c>
      <c r="Q149" s="8"/>
    </row>
    <row r="150" spans="1:17" ht="34.9" x14ac:dyDescent="0.45">
      <c r="A150" s="39" t="s">
        <v>127</v>
      </c>
      <c r="B150" s="40">
        <v>0.51573514748684801</v>
      </c>
      <c r="C150" s="41">
        <v>0.59650136855809932</v>
      </c>
      <c r="D150" s="41">
        <v>0.29358852575604644</v>
      </c>
      <c r="E150" s="41">
        <v>7.4532995966572077E-2</v>
      </c>
      <c r="F150" s="41">
        <v>6.0564421102912921E-3</v>
      </c>
      <c r="G150" s="41">
        <v>0.62104764397029322</v>
      </c>
      <c r="H150" s="41">
        <v>0.37926129790120894</v>
      </c>
      <c r="I150" s="41">
        <v>0.11920779912927316</v>
      </c>
      <c r="J150" s="41">
        <v>4.229442433224824E-2</v>
      </c>
      <c r="K150" s="41">
        <v>2.3912099712824317E-3</v>
      </c>
      <c r="L150" s="41">
        <v>0.10985746174160481</v>
      </c>
      <c r="M150" s="41">
        <v>0.48095228198799927</v>
      </c>
      <c r="N150" s="41">
        <v>0.75409267475186414</v>
      </c>
      <c r="O150" s="41">
        <v>0.72105043806008162</v>
      </c>
      <c r="P150" s="42">
        <v>0.46269516869259558</v>
      </c>
      <c r="Q150" s="8"/>
    </row>
    <row r="151" spans="1:17" ht="34.9" x14ac:dyDescent="0.45">
      <c r="A151" s="39" t="s">
        <v>128</v>
      </c>
      <c r="B151" s="40">
        <v>0.28295126845207608</v>
      </c>
      <c r="C151" s="41">
        <v>2.8365619092593101E-2</v>
      </c>
      <c r="D151" s="41">
        <v>1.2702436962923256E-3</v>
      </c>
      <c r="E151" s="43">
        <v>0</v>
      </c>
      <c r="F151" s="43">
        <v>0</v>
      </c>
      <c r="G151" s="41">
        <v>7.0974009284962405E-2</v>
      </c>
      <c r="H151" s="41">
        <v>2.0056128630087868E-3</v>
      </c>
      <c r="I151" s="41">
        <v>6.9409341944123704E-5</v>
      </c>
      <c r="J151" s="43">
        <v>0</v>
      </c>
      <c r="K151" s="43">
        <v>0</v>
      </c>
      <c r="L151" s="41">
        <v>0.63183760866687289</v>
      </c>
      <c r="M151" s="41">
        <v>0.37156205746917714</v>
      </c>
      <c r="N151" s="41">
        <v>9.1749018641187521E-2</v>
      </c>
      <c r="O151" s="41">
        <v>2.9040273293080631E-2</v>
      </c>
      <c r="P151" s="42">
        <v>9.6211891828692846E-4</v>
      </c>
      <c r="Q151" s="8"/>
    </row>
    <row r="152" spans="1:17" ht="23.25" x14ac:dyDescent="0.45">
      <c r="A152" s="39" t="s">
        <v>129</v>
      </c>
      <c r="B152" s="40">
        <v>5.7765013146782015E-6</v>
      </c>
      <c r="C152" s="41">
        <v>2.104757642184319E-5</v>
      </c>
      <c r="D152" s="41">
        <v>1.1732575486074983E-4</v>
      </c>
      <c r="E152" s="41">
        <v>2.849285317509588E-4</v>
      </c>
      <c r="F152" s="43">
        <v>0</v>
      </c>
      <c r="G152" s="41">
        <v>2.6524836722412821E-5</v>
      </c>
      <c r="H152" s="41">
        <v>1.511210364299615E-4</v>
      </c>
      <c r="I152" s="41">
        <v>3.682734143200086E-4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2">
        <v>2.7813428285700114E-5</v>
      </c>
      <c r="Q152" s="8"/>
    </row>
    <row r="153" spans="1:17" ht="34.9" x14ac:dyDescent="0.45">
      <c r="A153" s="39" t="s">
        <v>130</v>
      </c>
      <c r="B153" s="40">
        <v>8.9691045613237277E-2</v>
      </c>
      <c r="C153" s="41">
        <v>2.194251133435586E-2</v>
      </c>
      <c r="D153" s="41">
        <v>7.8894867326182883E-3</v>
      </c>
      <c r="E153" s="41">
        <v>2.5070540777118728E-3</v>
      </c>
      <c r="F153" s="43">
        <v>0</v>
      </c>
      <c r="G153" s="41">
        <v>1.6283379769709762E-2</v>
      </c>
      <c r="H153" s="41">
        <v>9.8334448928966683E-3</v>
      </c>
      <c r="I153" s="41">
        <v>4.06453893195176E-3</v>
      </c>
      <c r="J153" s="41">
        <v>7.7395839023483343E-4</v>
      </c>
      <c r="K153" s="43">
        <v>0</v>
      </c>
      <c r="L153" s="41">
        <v>5.8517584628608468E-2</v>
      </c>
      <c r="M153" s="41">
        <v>0.159752212957812</v>
      </c>
      <c r="N153" s="41">
        <v>0.11573693072050602</v>
      </c>
      <c r="O153" s="41">
        <v>4.688271857643448E-2</v>
      </c>
      <c r="P153" s="42">
        <v>3.6629647020007781E-2</v>
      </c>
      <c r="Q153" s="8"/>
    </row>
    <row r="154" spans="1:17" ht="34.9" x14ac:dyDescent="0.45">
      <c r="A154" s="39" t="s">
        <v>131</v>
      </c>
      <c r="B154" s="40">
        <v>6.8717860547844192E-2</v>
      </c>
      <c r="C154" s="41">
        <v>2.3487333168576326E-2</v>
      </c>
      <c r="D154" s="41">
        <v>4.3078192954767707E-3</v>
      </c>
      <c r="E154" s="41">
        <v>7.8541357682911702E-4</v>
      </c>
      <c r="F154" s="43">
        <v>0</v>
      </c>
      <c r="G154" s="41">
        <v>2.9242554981257961E-2</v>
      </c>
      <c r="H154" s="41">
        <v>6.153609499471361E-3</v>
      </c>
      <c r="I154" s="41">
        <v>9.8479162808157638E-4</v>
      </c>
      <c r="J154" s="41">
        <v>6.1844802935088767E-4</v>
      </c>
      <c r="K154" s="43">
        <v>0</v>
      </c>
      <c r="L154" s="41">
        <v>4.3141691565471013E-2</v>
      </c>
      <c r="M154" s="41">
        <v>9.5935801715282154E-2</v>
      </c>
      <c r="N154" s="41">
        <v>8.7636826952103689E-2</v>
      </c>
      <c r="O154" s="41">
        <v>4.9112852959824975E-2</v>
      </c>
      <c r="P154" s="42">
        <v>1.657296475876786E-2</v>
      </c>
      <c r="Q154" s="8"/>
    </row>
    <row r="155" spans="1:17" ht="34.9" x14ac:dyDescent="0.45">
      <c r="A155" s="39" t="s">
        <v>132</v>
      </c>
      <c r="B155" s="40">
        <v>8.1780906813014198E-2</v>
      </c>
      <c r="C155" s="41">
        <v>6.1833033495806216E-3</v>
      </c>
      <c r="D155" s="41">
        <v>2.7346549283326327E-4</v>
      </c>
      <c r="E155" s="41">
        <v>2.3087251680871813E-4</v>
      </c>
      <c r="F155" s="43">
        <v>0</v>
      </c>
      <c r="G155" s="41">
        <v>1.0930442266627876E-2</v>
      </c>
      <c r="H155" s="41">
        <v>4.2893449078194629E-4</v>
      </c>
      <c r="I155" s="41">
        <v>2.9840539139869651E-4</v>
      </c>
      <c r="J155" s="43">
        <v>0</v>
      </c>
      <c r="K155" s="43">
        <v>0</v>
      </c>
      <c r="L155" s="41">
        <v>0.19861218734248778</v>
      </c>
      <c r="M155" s="41">
        <v>9.9365939769740438E-2</v>
      </c>
      <c r="N155" s="41">
        <v>3.711625079810961E-2</v>
      </c>
      <c r="O155" s="41">
        <v>1.2638109574703408E-2</v>
      </c>
      <c r="P155" s="42">
        <v>3.0519692237485265E-3</v>
      </c>
      <c r="Q155" s="8"/>
    </row>
    <row r="156" spans="1:17" ht="46.5" x14ac:dyDescent="0.45">
      <c r="A156" s="39" t="s">
        <v>133</v>
      </c>
      <c r="B156" s="40">
        <v>0.27368266451794987</v>
      </c>
      <c r="C156" s="41">
        <v>4.5947723225537397E-2</v>
      </c>
      <c r="D156" s="41">
        <v>2.3793515033914687E-3</v>
      </c>
      <c r="E156" s="41">
        <v>2.2704590240029444E-3</v>
      </c>
      <c r="F156" s="43">
        <v>0</v>
      </c>
      <c r="G156" s="41">
        <v>0.11332393164332767</v>
      </c>
      <c r="H156" s="41">
        <v>3.441774918218561E-3</v>
      </c>
      <c r="I156" s="41">
        <v>1.7418071667297894E-3</v>
      </c>
      <c r="J156" s="41">
        <v>1.2380800785222927E-3</v>
      </c>
      <c r="K156" s="43">
        <v>0</v>
      </c>
      <c r="L156" s="41">
        <v>0.52341133408853457</v>
      </c>
      <c r="M156" s="41">
        <v>0.29847498853856691</v>
      </c>
      <c r="N156" s="41">
        <v>0.11484871573075227</v>
      </c>
      <c r="O156" s="41">
        <v>5.7329712564869822E-2</v>
      </c>
      <c r="P156" s="42">
        <v>1.5713126346630486E-2</v>
      </c>
      <c r="Q156" s="8"/>
    </row>
    <row r="157" spans="1:17" ht="46.5" x14ac:dyDescent="0.45">
      <c r="A157" s="39" t="s">
        <v>134</v>
      </c>
      <c r="B157" s="40">
        <v>2.5166459026119647E-2</v>
      </c>
      <c r="C157" s="41">
        <v>7.1883841764439418E-3</v>
      </c>
      <c r="D157" s="41">
        <v>1.0108905785001581E-3</v>
      </c>
      <c r="E157" s="41">
        <v>2.9442237459403808E-3</v>
      </c>
      <c r="F157" s="41">
        <v>1.3541252352107237E-4</v>
      </c>
      <c r="G157" s="41">
        <v>1.0605919795101485E-2</v>
      </c>
      <c r="H157" s="41">
        <v>1.3046269200885027E-3</v>
      </c>
      <c r="I157" s="41">
        <v>1.3836065980162423E-3</v>
      </c>
      <c r="J157" s="41">
        <v>3.1707481610307193E-3</v>
      </c>
      <c r="K157" s="43">
        <v>0</v>
      </c>
      <c r="L157" s="41">
        <v>5.7517560295532746E-2</v>
      </c>
      <c r="M157" s="41">
        <v>2.4465551466279371E-2</v>
      </c>
      <c r="N157" s="41">
        <v>5.494879558355795E-3</v>
      </c>
      <c r="O157" s="41">
        <v>1.5633221891863679E-2</v>
      </c>
      <c r="P157" s="42">
        <v>2.2240366406430043E-3</v>
      </c>
      <c r="Q157" s="8"/>
    </row>
    <row r="158" spans="1:17" ht="46.5" x14ac:dyDescent="0.45">
      <c r="A158" s="39" t="s">
        <v>135</v>
      </c>
      <c r="B158" s="40">
        <v>0.43703323801907223</v>
      </c>
      <c r="C158" s="41">
        <v>0.88293595045930062</v>
      </c>
      <c r="D158" s="41">
        <v>0.98073465479447275</v>
      </c>
      <c r="E158" s="41">
        <v>0.99091061019947269</v>
      </c>
      <c r="F158" s="41">
        <v>0.99977970964807061</v>
      </c>
      <c r="G158" s="41">
        <v>0.80486997593887244</v>
      </c>
      <c r="H158" s="41">
        <v>0.97516265809489966</v>
      </c>
      <c r="I158" s="41">
        <v>0.99056458914530732</v>
      </c>
      <c r="J158" s="41">
        <v>0.99400905047349386</v>
      </c>
      <c r="K158" s="43">
        <v>1</v>
      </c>
      <c r="L158" s="41">
        <v>6.4218265781444406E-2</v>
      </c>
      <c r="M158" s="41">
        <v>0.30779463166938242</v>
      </c>
      <c r="N158" s="41">
        <v>0.62703324352268452</v>
      </c>
      <c r="O158" s="41">
        <v>0.80380582908651466</v>
      </c>
      <c r="P158" s="42">
        <v>0.91069215406231185</v>
      </c>
      <c r="Q158" s="8"/>
    </row>
    <row r="159" spans="1:17" ht="34.9" x14ac:dyDescent="0.45">
      <c r="A159" s="39" t="s">
        <v>136</v>
      </c>
      <c r="B159" s="40">
        <v>6.0641861678933321E-3</v>
      </c>
      <c r="C159" s="41">
        <v>9.0092360151420598E-3</v>
      </c>
      <c r="D159" s="41">
        <v>3.404331602707858E-3</v>
      </c>
      <c r="E159" s="41">
        <v>3.5136685923330282E-4</v>
      </c>
      <c r="F159" s="41">
        <v>8.4877828408253827E-5</v>
      </c>
      <c r="G159" s="41">
        <v>7.3107441681330562E-3</v>
      </c>
      <c r="H159" s="41">
        <v>3.6749511836422794E-3</v>
      </c>
      <c r="I159" s="41">
        <v>9.6226113851278182E-4</v>
      </c>
      <c r="J159" s="41">
        <v>1.8971486736912605E-4</v>
      </c>
      <c r="K159" s="43">
        <v>0</v>
      </c>
      <c r="L159" s="41">
        <v>1.4519827081809396E-3</v>
      </c>
      <c r="M159" s="41">
        <v>7.1072453428331697E-3</v>
      </c>
      <c r="N159" s="41">
        <v>7.2656037938302635E-3</v>
      </c>
      <c r="O159" s="41">
        <v>1.1262321068444858E-2</v>
      </c>
      <c r="P159" s="42">
        <v>1.4261581876603181E-2</v>
      </c>
      <c r="Q159" s="8"/>
    </row>
    <row r="160" spans="1:17" ht="58.15" x14ac:dyDescent="0.45">
      <c r="A160" s="39" t="s">
        <v>137</v>
      </c>
      <c r="B160" s="40">
        <v>1.365919496427285E-2</v>
      </c>
      <c r="C160" s="41">
        <v>2.9348504758075753E-3</v>
      </c>
      <c r="D160" s="43">
        <v>0</v>
      </c>
      <c r="E160" s="43">
        <v>0</v>
      </c>
      <c r="F160" s="43">
        <v>0</v>
      </c>
      <c r="G160" s="41">
        <v>6.8820968386710899E-3</v>
      </c>
      <c r="H160" s="43">
        <v>0</v>
      </c>
      <c r="I160" s="43">
        <v>0</v>
      </c>
      <c r="J160" s="43">
        <v>0</v>
      </c>
      <c r="K160" s="43">
        <v>0</v>
      </c>
      <c r="L160" s="41">
        <v>3.4264789562018554E-2</v>
      </c>
      <c r="M160" s="41">
        <v>6.779117448252641E-3</v>
      </c>
      <c r="N160" s="41">
        <v>4.8675489236581016E-3</v>
      </c>
      <c r="O160" s="41">
        <v>3.3220321723420069E-3</v>
      </c>
      <c r="P160" s="42">
        <v>8.1419053000459925E-4</v>
      </c>
      <c r="Q160" s="8"/>
    </row>
    <row r="161" spans="1:17" ht="34.9" x14ac:dyDescent="0.45">
      <c r="A161" s="39" t="s">
        <v>138</v>
      </c>
      <c r="B161" s="40">
        <v>3.9434844128834155E-3</v>
      </c>
      <c r="C161" s="41">
        <v>2.2239762357559306E-4</v>
      </c>
      <c r="D161" s="43">
        <v>0</v>
      </c>
      <c r="E161" s="43">
        <v>0</v>
      </c>
      <c r="F161" s="43">
        <v>0</v>
      </c>
      <c r="G161" s="41">
        <v>3.006778373455899E-4</v>
      </c>
      <c r="H161" s="43">
        <v>0</v>
      </c>
      <c r="I161" s="43">
        <v>0</v>
      </c>
      <c r="J161" s="43">
        <v>0</v>
      </c>
      <c r="K161" s="43">
        <v>0</v>
      </c>
      <c r="L161" s="41">
        <v>1.8282262376231873E-2</v>
      </c>
      <c r="M161" s="43">
        <v>0</v>
      </c>
      <c r="N161" s="43">
        <v>0</v>
      </c>
      <c r="O161" s="43">
        <v>0</v>
      </c>
      <c r="P161" s="44">
        <v>0</v>
      </c>
      <c r="Q161" s="8"/>
    </row>
    <row r="162" spans="1:17" ht="34.9" x14ac:dyDescent="0.45">
      <c r="A162" s="39" t="s">
        <v>139</v>
      </c>
      <c r="B162" s="40">
        <v>2.6095991771191721E-4</v>
      </c>
      <c r="C162" s="41">
        <v>1.4831017167968644E-4</v>
      </c>
      <c r="D162" s="43">
        <v>0</v>
      </c>
      <c r="E162" s="43">
        <v>0</v>
      </c>
      <c r="F162" s="43">
        <v>0</v>
      </c>
      <c r="G162" s="41">
        <v>2.5027676095187542E-4</v>
      </c>
      <c r="H162" s="43">
        <v>0</v>
      </c>
      <c r="I162" s="43">
        <v>0</v>
      </c>
      <c r="J162" s="43">
        <v>0</v>
      </c>
      <c r="K162" s="43">
        <v>0</v>
      </c>
      <c r="L162" s="41">
        <v>5.8234165148947912E-4</v>
      </c>
      <c r="M162" s="41">
        <v>3.2451109185170916E-4</v>
      </c>
      <c r="N162" s="43">
        <v>0</v>
      </c>
      <c r="O162" s="41">
        <v>1.3202105002561227E-5</v>
      </c>
      <c r="P162" s="42">
        <v>4.0329541282135249E-5</v>
      </c>
      <c r="Q162" s="8"/>
    </row>
    <row r="163" spans="1:17" ht="23.25" x14ac:dyDescent="0.45">
      <c r="A163" s="39" t="s">
        <v>140</v>
      </c>
      <c r="B163" s="40">
        <v>0.94743024937626807</v>
      </c>
      <c r="C163" s="41">
        <v>0.75258700789916733</v>
      </c>
      <c r="D163" s="41">
        <v>0.62634566863767205</v>
      </c>
      <c r="E163" s="41">
        <v>0.58397988163515524</v>
      </c>
      <c r="F163" s="41">
        <v>0.48922931242712403</v>
      </c>
      <c r="G163" s="41">
        <v>0.74277351656783575</v>
      </c>
      <c r="H163" s="41">
        <v>0.65487512581583496</v>
      </c>
      <c r="I163" s="41">
        <v>0.58361705768470817</v>
      </c>
      <c r="J163" s="41">
        <v>0.5838889633279688</v>
      </c>
      <c r="K163" s="41">
        <v>0.45093022699434715</v>
      </c>
      <c r="L163" s="41">
        <v>0.88588432354324387</v>
      </c>
      <c r="M163" s="41">
        <v>0.98250405631878446</v>
      </c>
      <c r="N163" s="41">
        <v>0.97606996827173742</v>
      </c>
      <c r="O163" s="41">
        <v>0.96168504485611817</v>
      </c>
      <c r="P163" s="42">
        <v>0.8517377325282206</v>
      </c>
      <c r="Q163" s="8"/>
    </row>
    <row r="164" spans="1:17" ht="23.25" x14ac:dyDescent="0.45">
      <c r="A164" s="39" t="s">
        <v>141</v>
      </c>
      <c r="B164" s="40">
        <v>1.3478860120546797E-2</v>
      </c>
      <c r="C164" s="41">
        <v>0.15710817753144063</v>
      </c>
      <c r="D164" s="41">
        <v>0.35282179153086052</v>
      </c>
      <c r="E164" s="41">
        <v>0.41269935434249766</v>
      </c>
      <c r="F164" s="41">
        <v>0.51049563650309981</v>
      </c>
      <c r="G164" s="41">
        <v>0.14578418181868333</v>
      </c>
      <c r="H164" s="41">
        <v>0.31416531290044952</v>
      </c>
      <c r="I164" s="41">
        <v>0.40924719194395642</v>
      </c>
      <c r="J164" s="41">
        <v>0.41543823208327768</v>
      </c>
      <c r="K164" s="41">
        <v>0.5488549934428526</v>
      </c>
      <c r="L164" s="41">
        <v>6.1878639403492011E-4</v>
      </c>
      <c r="M164" s="41">
        <v>4.850073625665135E-3</v>
      </c>
      <c r="N164" s="41">
        <v>8.4556641105335423E-3</v>
      </c>
      <c r="O164" s="41">
        <v>2.1630280312851958E-2</v>
      </c>
      <c r="P164" s="42">
        <v>0.12880895339257847</v>
      </c>
      <c r="Q164" s="8"/>
    </row>
    <row r="165" spans="1:17" ht="34.9" x14ac:dyDescent="0.45">
      <c r="A165" s="39" t="s">
        <v>142</v>
      </c>
      <c r="B165" s="40">
        <v>2.0951869133484968E-3</v>
      </c>
      <c r="C165" s="41">
        <v>4.4966485048077057E-2</v>
      </c>
      <c r="D165" s="41">
        <v>9.8871797542418767E-3</v>
      </c>
      <c r="E165" s="41">
        <v>1.3009042748500744E-3</v>
      </c>
      <c r="F165" s="41">
        <v>2.7505106977786611E-4</v>
      </c>
      <c r="G165" s="41">
        <v>5.5620523409536583E-2</v>
      </c>
      <c r="H165" s="41">
        <v>1.4441908421307686E-2</v>
      </c>
      <c r="I165" s="41">
        <v>3.1809154482065334E-3</v>
      </c>
      <c r="J165" s="41">
        <v>3.6597210735406585E-4</v>
      </c>
      <c r="K165" s="41">
        <v>2.1477956279854522E-4</v>
      </c>
      <c r="L165" s="41">
        <v>8.7469247721680735E-4</v>
      </c>
      <c r="M165" s="41">
        <v>9.1050716635141058E-4</v>
      </c>
      <c r="N165" s="41">
        <v>1.445783761560859E-3</v>
      </c>
      <c r="O165" s="41">
        <v>2.3333897869336987E-3</v>
      </c>
      <c r="P165" s="42">
        <v>5.7264383697362845E-3</v>
      </c>
      <c r="Q165" s="8"/>
    </row>
    <row r="166" spans="1:17" ht="34.9" x14ac:dyDescent="0.45">
      <c r="A166" s="39" t="s">
        <v>143</v>
      </c>
      <c r="B166" s="40">
        <v>1.3550449574929679E-2</v>
      </c>
      <c r="C166" s="41">
        <v>4.5338329521315189E-2</v>
      </c>
      <c r="D166" s="41">
        <v>1.0660320878421616E-2</v>
      </c>
      <c r="E166" s="41">
        <v>2.0198597474982206E-3</v>
      </c>
      <c r="F166" s="43">
        <v>0</v>
      </c>
      <c r="G166" s="41">
        <v>5.5240552521729228E-2</v>
      </c>
      <c r="H166" s="41">
        <v>1.6150509099319005E-2</v>
      </c>
      <c r="I166" s="41">
        <v>3.9548349231289413E-3</v>
      </c>
      <c r="J166" s="41">
        <v>3.0683248140125517E-4</v>
      </c>
      <c r="K166" s="43">
        <v>0</v>
      </c>
      <c r="L166" s="41">
        <v>9.6199206393192561E-3</v>
      </c>
      <c r="M166" s="41">
        <v>8.5908002632195026E-3</v>
      </c>
      <c r="N166" s="41">
        <v>1.3995400178091555E-2</v>
      </c>
      <c r="O166" s="41">
        <v>1.4351285044095937E-2</v>
      </c>
      <c r="P166" s="42">
        <v>1.3726875709463683E-2</v>
      </c>
      <c r="Q166" s="8"/>
    </row>
    <row r="167" spans="1:17" ht="34.9" x14ac:dyDescent="0.45">
      <c r="A167" s="39" t="s">
        <v>144</v>
      </c>
      <c r="B167" s="40">
        <v>2.2398317572738104E-2</v>
      </c>
      <c r="C167" s="43">
        <v>0</v>
      </c>
      <c r="D167" s="43">
        <v>0</v>
      </c>
      <c r="E167" s="43">
        <v>0</v>
      </c>
      <c r="F167" s="43">
        <v>0</v>
      </c>
      <c r="G167" s="41">
        <v>1.9982799158825494E-4</v>
      </c>
      <c r="H167" s="43">
        <v>0</v>
      </c>
      <c r="I167" s="43">
        <v>0</v>
      </c>
      <c r="J167" s="43">
        <v>0</v>
      </c>
      <c r="K167" s="43">
        <v>0</v>
      </c>
      <c r="L167" s="41">
        <v>9.9650896470157235E-2</v>
      </c>
      <c r="M167" s="41">
        <v>3.1445626259808501E-3</v>
      </c>
      <c r="N167" s="43">
        <v>0</v>
      </c>
      <c r="O167" s="43">
        <v>0</v>
      </c>
      <c r="P167" s="44">
        <v>0</v>
      </c>
      <c r="Q167" s="8"/>
    </row>
    <row r="168" spans="1:17" ht="58.15" x14ac:dyDescent="0.45">
      <c r="A168" s="39" t="s">
        <v>145</v>
      </c>
      <c r="B168" s="40">
        <v>1.0469364421704425E-3</v>
      </c>
      <c r="C168" s="43">
        <v>0</v>
      </c>
      <c r="D168" s="41">
        <v>2.8503919880744594E-4</v>
      </c>
      <c r="E168" s="43">
        <v>0</v>
      </c>
      <c r="F168" s="43">
        <v>0</v>
      </c>
      <c r="G168" s="41">
        <v>3.813976906259295E-4</v>
      </c>
      <c r="H168" s="41">
        <v>3.6714376308996584E-4</v>
      </c>
      <c r="I168" s="43">
        <v>0</v>
      </c>
      <c r="J168" s="43">
        <v>0</v>
      </c>
      <c r="K168" s="43">
        <v>0</v>
      </c>
      <c r="L168" s="41">
        <v>3.3513804760261189E-3</v>
      </c>
      <c r="M168" s="43">
        <v>0</v>
      </c>
      <c r="N168" s="41">
        <v>3.3183678077057107E-5</v>
      </c>
      <c r="O168" s="43">
        <v>0</v>
      </c>
      <c r="P168" s="44">
        <v>0</v>
      </c>
      <c r="Q168" s="8"/>
    </row>
    <row r="169" spans="1:17" ht="34.9" x14ac:dyDescent="0.45">
      <c r="A169" s="39" t="s">
        <v>146</v>
      </c>
      <c r="B169" s="40">
        <v>0.65395648884231938</v>
      </c>
      <c r="C169" s="41">
        <v>0.43143059729792183</v>
      </c>
      <c r="D169" s="41">
        <v>0.38654805611983395</v>
      </c>
      <c r="E169" s="41">
        <v>0.45818577918235825</v>
      </c>
      <c r="F169" s="41">
        <v>0.53349114547802023</v>
      </c>
      <c r="G169" s="41">
        <v>0.40793564149139716</v>
      </c>
      <c r="H169" s="41">
        <v>0.3858735116120463</v>
      </c>
      <c r="I169" s="41">
        <v>0.40896226851739226</v>
      </c>
      <c r="J169" s="41">
        <v>0.48675660349698513</v>
      </c>
      <c r="K169" s="41">
        <v>0.54264109970823315</v>
      </c>
      <c r="L169" s="41">
        <v>0.74631524031010466</v>
      </c>
      <c r="M169" s="41">
        <v>0.67670516825651483</v>
      </c>
      <c r="N169" s="41">
        <v>0.67142686199747381</v>
      </c>
      <c r="O169" s="41">
        <v>0.57582880296884242</v>
      </c>
      <c r="P169" s="42">
        <v>0.5560074681104421</v>
      </c>
      <c r="Q169" s="8"/>
    </row>
    <row r="170" spans="1:17" ht="34.9" x14ac:dyDescent="0.45">
      <c r="A170" s="39" t="s">
        <v>147</v>
      </c>
      <c r="B170" s="40">
        <v>2.4313199794200335E-2</v>
      </c>
      <c r="C170" s="41">
        <v>2.4895546198470401E-2</v>
      </c>
      <c r="D170" s="41">
        <v>3.7048649974081777E-2</v>
      </c>
      <c r="E170" s="41">
        <v>6.6044812058972405E-2</v>
      </c>
      <c r="F170" s="41">
        <v>0.12298032911573219</v>
      </c>
      <c r="G170" s="41">
        <v>2.0008048813662908E-2</v>
      </c>
      <c r="H170" s="41">
        <v>3.4054938730722753E-2</v>
      </c>
      <c r="I170" s="41">
        <v>5.1345523288963892E-2</v>
      </c>
      <c r="J170" s="41">
        <v>8.7015126724620834E-2</v>
      </c>
      <c r="K170" s="41">
        <v>0.12117988195137347</v>
      </c>
      <c r="L170" s="41">
        <v>9.3018188723303068E-3</v>
      </c>
      <c r="M170" s="41">
        <v>2.781441221207847E-2</v>
      </c>
      <c r="N170" s="41">
        <v>2.3668436677581589E-2</v>
      </c>
      <c r="O170" s="41">
        <v>4.2246723160874536E-2</v>
      </c>
      <c r="P170" s="42">
        <v>4.0404548017240222E-2</v>
      </c>
      <c r="Q170" s="8"/>
    </row>
    <row r="171" spans="1:17" ht="34.9" x14ac:dyDescent="0.45">
      <c r="A171" s="39" t="s">
        <v>148</v>
      </c>
      <c r="B171" s="40">
        <v>6.4631254337327401E-2</v>
      </c>
      <c r="C171" s="41">
        <v>0.35863222645255799</v>
      </c>
      <c r="D171" s="41">
        <v>0.4757407823032842</v>
      </c>
      <c r="E171" s="41">
        <v>0.40781792750570656</v>
      </c>
      <c r="F171" s="41">
        <v>0.29850242985595471</v>
      </c>
      <c r="G171" s="41">
        <v>0.36301264667592253</v>
      </c>
      <c r="H171" s="41">
        <v>0.46090450105261699</v>
      </c>
      <c r="I171" s="41">
        <v>0.46505985668012217</v>
      </c>
      <c r="J171" s="41">
        <v>0.36451088341391852</v>
      </c>
      <c r="K171" s="41">
        <v>0.29625416141066269</v>
      </c>
      <c r="L171" s="41">
        <v>1.4342478653827741E-2</v>
      </c>
      <c r="M171" s="41">
        <v>3.9943163805732408E-2</v>
      </c>
      <c r="N171" s="41">
        <v>5.7148309460761181E-2</v>
      </c>
      <c r="O171" s="41">
        <v>0.11594394132431918</v>
      </c>
      <c r="P171" s="42">
        <v>0.25124953394718141</v>
      </c>
      <c r="Q171" s="8"/>
    </row>
    <row r="172" spans="1:17" ht="23.25" x14ac:dyDescent="0.45">
      <c r="A172" s="39" t="s">
        <v>149</v>
      </c>
      <c r="B172" s="40">
        <v>0.20342930650576635</v>
      </c>
      <c r="C172" s="41">
        <v>0.15374787575803503</v>
      </c>
      <c r="D172" s="41">
        <v>8.0344219691782945E-2</v>
      </c>
      <c r="E172" s="41">
        <v>5.6084091521319927E-2</v>
      </c>
      <c r="F172" s="41">
        <v>3.3840242894419149E-2</v>
      </c>
      <c r="G172" s="41">
        <v>0.16554550237072171</v>
      </c>
      <c r="H172" s="41">
        <v>9.723807174478856E-2</v>
      </c>
      <c r="I172" s="41">
        <v>5.9748554506992013E-2</v>
      </c>
      <c r="J172" s="41">
        <v>5.0952181661929323E-2</v>
      </c>
      <c r="K172" s="41">
        <v>2.9435625060568214E-2</v>
      </c>
      <c r="L172" s="41">
        <v>0.16812840579724125</v>
      </c>
      <c r="M172" s="41">
        <v>0.20775457762608349</v>
      </c>
      <c r="N172" s="41">
        <v>0.20597137676026953</v>
      </c>
      <c r="O172" s="41">
        <v>0.22236032351410925</v>
      </c>
      <c r="P172" s="42">
        <v>0.13155157253492061</v>
      </c>
      <c r="Q172" s="8"/>
    </row>
    <row r="173" spans="1:17" ht="46.5" x14ac:dyDescent="0.45">
      <c r="A173" s="39" t="s">
        <v>150</v>
      </c>
      <c r="B173" s="40">
        <v>3.8523697266285538E-2</v>
      </c>
      <c r="C173" s="41">
        <v>1.3659049129985138E-2</v>
      </c>
      <c r="D173" s="41">
        <v>3.9373067103589589E-3</v>
      </c>
      <c r="E173" s="41">
        <v>2.1206420246453247E-3</v>
      </c>
      <c r="F173" s="41">
        <v>2.5285513955217756E-4</v>
      </c>
      <c r="G173" s="41">
        <v>2.5876199661028138E-2</v>
      </c>
      <c r="H173" s="41">
        <v>5.0139695682022605E-3</v>
      </c>
      <c r="I173" s="41">
        <v>2.8828567807843656E-3</v>
      </c>
      <c r="J173" s="41">
        <v>1.2620661145008448E-3</v>
      </c>
      <c r="K173" s="43">
        <v>0</v>
      </c>
      <c r="L173" s="41">
        <v>5.4219653215602327E-2</v>
      </c>
      <c r="M173" s="41">
        <v>3.2029081698312423E-2</v>
      </c>
      <c r="N173" s="41">
        <v>2.0600110194931621E-2</v>
      </c>
      <c r="O173" s="41">
        <v>2.5336943495838996E-2</v>
      </c>
      <c r="P173" s="42">
        <v>3.5495495960234133E-3</v>
      </c>
      <c r="Q173" s="8"/>
    </row>
    <row r="174" spans="1:17" ht="34.9" x14ac:dyDescent="0.45">
      <c r="A174" s="39" t="s">
        <v>151</v>
      </c>
      <c r="B174" s="40">
        <v>4.7820451549366764E-4</v>
      </c>
      <c r="C174" s="41">
        <v>1.8214117301297223E-3</v>
      </c>
      <c r="D174" s="41">
        <v>2.5903252743174768E-3</v>
      </c>
      <c r="E174" s="41">
        <v>2.2347824121103746E-4</v>
      </c>
      <c r="F174" s="41">
        <v>5.4172586524641375E-4</v>
      </c>
      <c r="G174" s="41">
        <v>1.5064614681923167E-3</v>
      </c>
      <c r="H174" s="41">
        <v>2.4871870042777401E-3</v>
      </c>
      <c r="I174" s="41">
        <v>1.0053151741717282E-3</v>
      </c>
      <c r="J174" s="41">
        <v>5.7675980019190041E-4</v>
      </c>
      <c r="K174" s="41">
        <v>2.7951922334130844E-4</v>
      </c>
      <c r="L174" s="43">
        <v>0</v>
      </c>
      <c r="M174" s="41">
        <v>7.7592552987786707E-4</v>
      </c>
      <c r="N174" s="41">
        <v>7.7341549855420362E-4</v>
      </c>
      <c r="O174" s="41">
        <v>1.1863690836301087E-3</v>
      </c>
      <c r="P174" s="42">
        <v>2.282041361933696E-3</v>
      </c>
      <c r="Q174" s="8"/>
    </row>
    <row r="175" spans="1:17" ht="34.9" x14ac:dyDescent="0.45">
      <c r="A175" s="39" t="s">
        <v>152</v>
      </c>
      <c r="B175" s="40">
        <v>1.4176989909754217E-2</v>
      </c>
      <c r="C175" s="41">
        <v>1.5178534059098919E-2</v>
      </c>
      <c r="D175" s="41">
        <v>1.349925724068385E-2</v>
      </c>
      <c r="E175" s="41">
        <v>9.1134261127723774E-3</v>
      </c>
      <c r="F175" s="41">
        <v>1.0347965221277072E-2</v>
      </c>
      <c r="G175" s="41">
        <v>1.5507334284848608E-2</v>
      </c>
      <c r="H175" s="41">
        <v>1.4272095816962092E-2</v>
      </c>
      <c r="I175" s="41">
        <v>1.037607500224878E-2</v>
      </c>
      <c r="J175" s="41">
        <v>8.7293267921523428E-3</v>
      </c>
      <c r="K175" s="41">
        <v>1.0209712645820367E-2</v>
      </c>
      <c r="L175" s="41">
        <v>6.9777231707354621E-3</v>
      </c>
      <c r="M175" s="41">
        <v>1.4977670871401724E-2</v>
      </c>
      <c r="N175" s="41">
        <v>1.9859368976966833E-2</v>
      </c>
      <c r="O175" s="41">
        <v>1.6675138165614951E-2</v>
      </c>
      <c r="P175" s="42">
        <v>1.3776181268453837E-2</v>
      </c>
      <c r="Q175" s="8"/>
    </row>
    <row r="176" spans="1:17" ht="23.25" x14ac:dyDescent="0.45">
      <c r="A176" s="39" t="s">
        <v>153</v>
      </c>
      <c r="B176" s="40">
        <v>4.908588288561423E-4</v>
      </c>
      <c r="C176" s="41">
        <v>6.347593738047088E-4</v>
      </c>
      <c r="D176" s="41">
        <v>2.9140268565448893E-4</v>
      </c>
      <c r="E176" s="41">
        <v>4.0984335301281235E-4</v>
      </c>
      <c r="F176" s="41">
        <v>4.3306429797623532E-5</v>
      </c>
      <c r="G176" s="41">
        <v>6.0816523422416863E-4</v>
      </c>
      <c r="H176" s="41">
        <v>1.5572447038436795E-4</v>
      </c>
      <c r="I176" s="41">
        <v>6.1955004932404882E-4</v>
      </c>
      <c r="J176" s="41">
        <v>1.9705199570110816E-4</v>
      </c>
      <c r="K176" s="43">
        <v>0</v>
      </c>
      <c r="L176" s="41">
        <v>7.1467998015826517E-4</v>
      </c>
      <c r="M176" s="43">
        <v>0</v>
      </c>
      <c r="N176" s="41">
        <v>5.5212043346088136E-4</v>
      </c>
      <c r="O176" s="41">
        <v>4.2175828677262696E-4</v>
      </c>
      <c r="P176" s="42">
        <v>1.1791051638039114E-3</v>
      </c>
      <c r="Q176" s="8"/>
    </row>
    <row r="177" spans="1:17" ht="23.25" x14ac:dyDescent="0.45">
      <c r="A177" s="39" t="s">
        <v>154</v>
      </c>
      <c r="B177" s="40">
        <v>1.7705887588023914E-3</v>
      </c>
      <c r="C177" s="41">
        <v>1.4872116150343279E-3</v>
      </c>
      <c r="D177" s="41">
        <v>2.1208519364842018E-3</v>
      </c>
      <c r="E177" s="41">
        <v>6.3709884422476397E-3</v>
      </c>
      <c r="F177" s="41">
        <v>2.2483564678909874E-2</v>
      </c>
      <c r="G177" s="41">
        <v>6.3401510864710957E-4</v>
      </c>
      <c r="H177" s="41">
        <v>9.3831202743009255E-4</v>
      </c>
      <c r="I177" s="41">
        <v>3.752491922748308E-3</v>
      </c>
      <c r="J177" s="41">
        <v>1.0879950719541677E-2</v>
      </c>
      <c r="K177" s="41">
        <v>2.3513285208756025E-2</v>
      </c>
      <c r="L177" s="41">
        <v>2.8302583539754228E-3</v>
      </c>
      <c r="M177" s="41">
        <v>1.3540266098889392E-3</v>
      </c>
      <c r="N177" s="41">
        <v>1.5154708143856901E-3</v>
      </c>
      <c r="O177" s="41">
        <v>2.0983762093237236E-3</v>
      </c>
      <c r="P177" s="42">
        <v>7.528153400636394E-3</v>
      </c>
      <c r="Q177" s="8"/>
    </row>
    <row r="178" spans="1:17" x14ac:dyDescent="0.45">
      <c r="A178" s="39" t="s">
        <v>155</v>
      </c>
      <c r="B178" s="40">
        <v>0.33794210764912969</v>
      </c>
      <c r="C178" s="41">
        <v>0.15411843705763162</v>
      </c>
      <c r="D178" s="41">
        <v>0.11671536476648592</v>
      </c>
      <c r="E178" s="41">
        <v>0.11340192122959537</v>
      </c>
      <c r="F178" s="41">
        <v>0.12982977971651855</v>
      </c>
      <c r="G178" s="41">
        <v>0.13797265449055582</v>
      </c>
      <c r="H178" s="41">
        <v>0.12240045323414564</v>
      </c>
      <c r="I178" s="41">
        <v>0.10298554061441846</v>
      </c>
      <c r="J178" s="41">
        <v>0.12648184062227491</v>
      </c>
      <c r="K178" s="41">
        <v>0.1243098437430616</v>
      </c>
      <c r="L178" s="41">
        <v>0.40155699222627839</v>
      </c>
      <c r="M178" s="41">
        <v>0.34302019527774463</v>
      </c>
      <c r="N178" s="41">
        <v>0.34580629617371633</v>
      </c>
      <c r="O178" s="41">
        <v>0.31896756244036184</v>
      </c>
      <c r="P178" s="42">
        <v>0.22795239545937224</v>
      </c>
      <c r="Q178" s="8"/>
    </row>
    <row r="179" spans="1:17" ht="23.25" x14ac:dyDescent="0.45">
      <c r="A179" s="39" t="s">
        <v>156</v>
      </c>
      <c r="B179" s="40">
        <v>0.41903517839284082</v>
      </c>
      <c r="C179" s="41">
        <v>0.23477542382613864</v>
      </c>
      <c r="D179" s="41">
        <v>0.19073308249453924</v>
      </c>
      <c r="E179" s="41">
        <v>0.21612032468707673</v>
      </c>
      <c r="F179" s="41">
        <v>0.31613948922452884</v>
      </c>
      <c r="G179" s="41">
        <v>0.22573678248940959</v>
      </c>
      <c r="H179" s="41">
        <v>0.195792298339068</v>
      </c>
      <c r="I179" s="41">
        <v>0.19455702359900981</v>
      </c>
      <c r="J179" s="41">
        <v>0.2396112141785858</v>
      </c>
      <c r="K179" s="41">
        <v>0.32385221411425114</v>
      </c>
      <c r="L179" s="41">
        <v>0.54381593603820366</v>
      </c>
      <c r="M179" s="41">
        <v>0.41010533084123368</v>
      </c>
      <c r="N179" s="41">
        <v>0.39259637882043713</v>
      </c>
      <c r="O179" s="41">
        <v>0.36138954826406477</v>
      </c>
      <c r="P179" s="42">
        <v>0.31993834526573439</v>
      </c>
      <c r="Q179" s="8"/>
    </row>
    <row r="180" spans="1:17" ht="23.25" x14ac:dyDescent="0.45">
      <c r="A180" s="39" t="s">
        <v>157</v>
      </c>
      <c r="B180" s="40">
        <v>0.114028667924797</v>
      </c>
      <c r="C180" s="41">
        <v>8.4901673842345218E-2</v>
      </c>
      <c r="D180" s="41">
        <v>8.81056682413556E-2</v>
      </c>
      <c r="E180" s="41">
        <v>0.11237741830437509</v>
      </c>
      <c r="F180" s="41">
        <v>0.17488092656731802</v>
      </c>
      <c r="G180" s="41">
        <v>7.9354951522816894E-2</v>
      </c>
      <c r="H180" s="41">
        <v>8.5656321836379543E-2</v>
      </c>
      <c r="I180" s="41">
        <v>9.6541752766651515E-2</v>
      </c>
      <c r="J180" s="41">
        <v>0.12551220665196933</v>
      </c>
      <c r="K180" s="41">
        <v>0.18378984536502457</v>
      </c>
      <c r="L180" s="41">
        <v>0.12819923825785598</v>
      </c>
      <c r="M180" s="41">
        <v>0.11436113769560251</v>
      </c>
      <c r="N180" s="41">
        <v>0.1056616237632769</v>
      </c>
      <c r="O180" s="41">
        <v>0.11485285143422558</v>
      </c>
      <c r="P180" s="42">
        <v>0.11928420779812764</v>
      </c>
      <c r="Q180" s="8"/>
    </row>
    <row r="181" spans="1:17" x14ac:dyDescent="0.45">
      <c r="A181" s="39" t="s">
        <v>158</v>
      </c>
      <c r="B181" s="40">
        <v>5.8703026835844677E-2</v>
      </c>
      <c r="C181" s="41">
        <v>5.6593785373398271E-2</v>
      </c>
      <c r="D181" s="41">
        <v>6.7621526267530443E-2</v>
      </c>
      <c r="E181" s="41">
        <v>8.5271690948810139E-2</v>
      </c>
      <c r="F181" s="41">
        <v>0.13844478210505259</v>
      </c>
      <c r="G181" s="41">
        <v>5.3209594806538286E-2</v>
      </c>
      <c r="H181" s="41">
        <v>6.2002986648794819E-2</v>
      </c>
      <c r="I181" s="41">
        <v>7.1407497226625025E-2</v>
      </c>
      <c r="J181" s="41">
        <v>0.1026583481238514</v>
      </c>
      <c r="K181" s="41">
        <v>0.14273291476035824</v>
      </c>
      <c r="L181" s="41">
        <v>6.2734782204163175E-2</v>
      </c>
      <c r="M181" s="41">
        <v>5.6558093662736647E-2</v>
      </c>
      <c r="N181" s="41">
        <v>5.2935284630726144E-2</v>
      </c>
      <c r="O181" s="41">
        <v>6.4103303602739609E-2</v>
      </c>
      <c r="P181" s="42">
        <v>8.3943324574418207E-2</v>
      </c>
      <c r="Q181" s="8"/>
    </row>
    <row r="182" spans="1:17" x14ac:dyDescent="0.45">
      <c r="A182" s="39" t="s">
        <v>159</v>
      </c>
      <c r="B182" s="40">
        <v>0.41283261999243387</v>
      </c>
      <c r="C182" s="41">
        <v>0.11673146012931425</v>
      </c>
      <c r="D182" s="41">
        <v>5.6475369188060412E-2</v>
      </c>
      <c r="E182" s="41">
        <v>4.3556269103752369E-2</v>
      </c>
      <c r="F182" s="41">
        <v>3.8324845520332079E-2</v>
      </c>
      <c r="G182" s="41">
        <v>0.10913627932128868</v>
      </c>
      <c r="H182" s="41">
        <v>6.087261680555367E-2</v>
      </c>
      <c r="I182" s="41">
        <v>4.1557118008892516E-2</v>
      </c>
      <c r="J182" s="41">
        <v>4.8111821128741912E-2</v>
      </c>
      <c r="K182" s="41">
        <v>3.409047475757828E-2</v>
      </c>
      <c r="L182" s="41">
        <v>0.49956825663505894</v>
      </c>
      <c r="M182" s="41">
        <v>0.46006682983645519</v>
      </c>
      <c r="N182" s="41">
        <v>0.43276587399819011</v>
      </c>
      <c r="O182" s="41">
        <v>0.35378966001619272</v>
      </c>
      <c r="P182" s="42">
        <v>0.15791002165711029</v>
      </c>
      <c r="Q182" s="8"/>
    </row>
    <row r="183" spans="1:17" ht="35.25" thickBot="1" x14ac:dyDescent="0.5">
      <c r="A183" s="45" t="s">
        <v>160</v>
      </c>
      <c r="B183" s="46">
        <v>1.8419495557022314</v>
      </c>
      <c r="C183" s="47">
        <v>1.6677285587232611</v>
      </c>
      <c r="D183" s="47">
        <v>1.3726028739905016</v>
      </c>
      <c r="E183" s="47">
        <v>1.0976353462177248</v>
      </c>
      <c r="F183" s="48">
        <v>0.90513635364747025</v>
      </c>
      <c r="G183" s="47">
        <v>1.8765591072818388</v>
      </c>
      <c r="H183" s="47">
        <v>1.4399737259988297</v>
      </c>
      <c r="I183" s="47">
        <v>1.209557012551113</v>
      </c>
      <c r="J183" s="47">
        <v>1.040347119049281</v>
      </c>
      <c r="K183" s="48">
        <v>0.86612889679006855</v>
      </c>
      <c r="L183" s="47">
        <v>2.4102860433321256</v>
      </c>
      <c r="M183" s="47">
        <v>1.7477547520386363</v>
      </c>
      <c r="N183" s="47">
        <v>1.5516181335782255</v>
      </c>
      <c r="O183" s="47">
        <v>1.4203708111570237</v>
      </c>
      <c r="P183" s="49">
        <v>1.3037933549326191</v>
      </c>
      <c r="Q183" s="8"/>
    </row>
  </sheetData>
  <mergeCells count="33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80:P80"/>
    <mergeCell ref="A81:A82"/>
    <mergeCell ref="B81:F81"/>
    <mergeCell ref="G81:K81"/>
    <mergeCell ref="L81:P8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2018-03-18T18:02:13Z</dcterms:modified>
</cp:coreProperties>
</file>